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60" yWindow="270" windowWidth="14940" windowHeight="9150"/>
  </bookViews>
  <sheets>
    <sheet name="Доходы" sheetId="1" r:id="rId1"/>
    <sheet name="Расходы" sheetId="2" r:id="rId2"/>
    <sheet name="Источники" sheetId="3" r:id="rId3"/>
    <sheet name="_params" sheetId="4" state="hidden" r:id="rId4"/>
  </sheets>
  <definedNames>
    <definedName name="APPT" localSheetId="0">Доходы!$A$24</definedName>
    <definedName name="APPT" localSheetId="2">Источники!$A$25</definedName>
    <definedName name="APPT" localSheetId="1">Расходы!$A$21</definedName>
    <definedName name="FILE_NAME" localSheetId="0">Доходы!$H$3</definedName>
    <definedName name="FIO" localSheetId="0">Доходы!$D$24</definedName>
    <definedName name="FIO" localSheetId="1">Расходы!$D$21</definedName>
    <definedName name="FORM_CODE" localSheetId="0">Доходы!$H$5</definedName>
    <definedName name="LAST_CELL" localSheetId="0">Доходы!$F$201</definedName>
    <definedName name="LAST_CELL" localSheetId="2">Источники!$F$18</definedName>
    <definedName name="LAST_CELL" localSheetId="1">Расходы!$F$1063</definedName>
    <definedName name="PARAMS" localSheetId="0">Доходы!$H$1</definedName>
    <definedName name="PERIOD" localSheetId="0">Доходы!$H$6</definedName>
    <definedName name="RANGE_NAMES" localSheetId="0">Доходы!$H$9</definedName>
    <definedName name="RBEGIN_1" localSheetId="0">Доходы!$A$19</definedName>
    <definedName name="RBEGIN_1" localSheetId="2">Источники!$A$12</definedName>
    <definedName name="RBEGIN_1" localSheetId="1">Расходы!$A$13</definedName>
    <definedName name="REG_DATE" localSheetId="0">Доходы!$H$4</definedName>
    <definedName name="REND_1" localSheetId="0">Доходы!$A$201</definedName>
    <definedName name="REND_1" localSheetId="2">Источники!$A$18</definedName>
    <definedName name="REND_1" localSheetId="1">Расходы!$A$1064</definedName>
    <definedName name="S_520" localSheetId="2">Источники!$A$14</definedName>
    <definedName name="S_620" localSheetId="2">Источники!$A$16</definedName>
    <definedName name="S_700" localSheetId="2">Источники!$A$18</definedName>
    <definedName name="SIGN" localSheetId="0">Доходы!$A$23:$D$25</definedName>
    <definedName name="SIGN" localSheetId="2">Источники!$A$25:$D$26</definedName>
    <definedName name="SIGN" localSheetId="1">Расходы!$A$20:$D$22</definedName>
    <definedName name="SRC_CODE" localSheetId="0">Доходы!$H$8</definedName>
    <definedName name="SRC_KIND" localSheetId="0">Доходы!$H$7</definedName>
  </definedNames>
  <calcPr calcId="145621"/>
</workbook>
</file>

<file path=xl/calcChain.xml><?xml version="1.0" encoding="utf-8"?>
<calcChain xmlns="http://schemas.openxmlformats.org/spreadsheetml/2006/main">
  <c r="E19" i="3" l="1"/>
  <c r="E23" i="3"/>
  <c r="D23" i="3"/>
  <c r="E21" i="3"/>
  <c r="D21" i="3"/>
  <c r="D19" i="3"/>
  <c r="D18" i="3" s="1"/>
  <c r="D12" i="3" s="1"/>
  <c r="F19" i="1" l="1"/>
  <c r="F21" i="1"/>
  <c r="F22" i="1"/>
  <c r="F23" i="1"/>
  <c r="F24" i="1"/>
  <c r="F25" i="1"/>
  <c r="F26" i="1"/>
  <c r="F27" i="1"/>
  <c r="F28" i="1"/>
  <c r="F29" i="1"/>
  <c r="F30" i="1"/>
  <c r="F31" i="1"/>
  <c r="F32" i="1"/>
  <c r="F33" i="1"/>
  <c r="F34" i="1"/>
  <c r="F35" i="1"/>
  <c r="F36" i="1"/>
  <c r="F37" i="1"/>
  <c r="F38" i="1"/>
  <c r="F39" i="1"/>
  <c r="F40" i="1"/>
  <c r="F41" i="1"/>
  <c r="F42" i="1"/>
  <c r="F43" i="1"/>
  <c r="F44" i="1"/>
  <c r="F45" i="1"/>
  <c r="F46" i="1"/>
  <c r="F47" i="1"/>
  <c r="F48" i="1"/>
  <c r="F49" i="1"/>
  <c r="F50" i="1"/>
  <c r="F51" i="1"/>
  <c r="F52" i="1"/>
  <c r="F53" i="1"/>
  <c r="F54" i="1"/>
  <c r="F55" i="1"/>
  <c r="F56" i="1"/>
  <c r="F57" i="1"/>
  <c r="F58" i="1"/>
  <c r="F59" i="1"/>
  <c r="F60" i="1"/>
  <c r="F61" i="1"/>
  <c r="F62" i="1"/>
  <c r="F63" i="1"/>
  <c r="F64" i="1"/>
  <c r="F65" i="1"/>
  <c r="F66" i="1"/>
  <c r="F67" i="1"/>
  <c r="F68" i="1"/>
  <c r="F69" i="1"/>
  <c r="F70" i="1"/>
  <c r="F71" i="1"/>
  <c r="F72" i="1"/>
  <c r="F73" i="1"/>
  <c r="F74" i="1"/>
  <c r="F75" i="1"/>
  <c r="F76" i="1"/>
  <c r="F77" i="1"/>
  <c r="F78" i="1"/>
  <c r="F79" i="1"/>
  <c r="F80" i="1"/>
  <c r="F81" i="1"/>
  <c r="F82" i="1"/>
  <c r="F83" i="1"/>
  <c r="F84" i="1"/>
  <c r="F85" i="1"/>
  <c r="F86" i="1"/>
  <c r="F87" i="1"/>
  <c r="F88" i="1"/>
  <c r="F89" i="1"/>
  <c r="F90" i="1"/>
  <c r="F91" i="1"/>
  <c r="F92" i="1"/>
  <c r="F93" i="1"/>
  <c r="F94" i="1"/>
  <c r="F95" i="1"/>
  <c r="F96" i="1"/>
  <c r="F97" i="1"/>
  <c r="F98" i="1"/>
  <c r="F99" i="1"/>
  <c r="F100" i="1"/>
  <c r="F101" i="1"/>
  <c r="F102" i="1"/>
  <c r="F103" i="1"/>
  <c r="F104" i="1"/>
  <c r="F105" i="1"/>
  <c r="F106" i="1"/>
  <c r="F107" i="1"/>
  <c r="F108" i="1"/>
  <c r="F109" i="1"/>
  <c r="F110" i="1"/>
  <c r="F111" i="1"/>
  <c r="F112" i="1"/>
  <c r="F113" i="1"/>
  <c r="F114" i="1"/>
  <c r="F115" i="1"/>
  <c r="F116" i="1"/>
  <c r="F117" i="1"/>
  <c r="F118" i="1"/>
  <c r="F119" i="1"/>
  <c r="F120" i="1"/>
  <c r="F121" i="1"/>
  <c r="F122" i="1"/>
  <c r="F123" i="1"/>
  <c r="F124" i="1"/>
  <c r="F125" i="1"/>
  <c r="F126" i="1"/>
  <c r="F127" i="1"/>
  <c r="F128" i="1"/>
  <c r="F129" i="1"/>
  <c r="F130" i="1"/>
  <c r="F131" i="1"/>
  <c r="F132" i="1"/>
  <c r="F133" i="1"/>
  <c r="F134" i="1"/>
  <c r="F135" i="1"/>
  <c r="F136" i="1"/>
  <c r="F137" i="1"/>
  <c r="F138" i="1"/>
  <c r="F139" i="1"/>
  <c r="F140" i="1"/>
  <c r="F141" i="1"/>
  <c r="F142" i="1"/>
  <c r="F143" i="1"/>
  <c r="F144" i="1"/>
  <c r="F145" i="1"/>
  <c r="F146" i="1"/>
  <c r="F147" i="1"/>
  <c r="F148" i="1"/>
  <c r="F149" i="1"/>
  <c r="F150" i="1"/>
  <c r="F151" i="1"/>
  <c r="F152" i="1"/>
  <c r="F153" i="1"/>
  <c r="F154" i="1"/>
  <c r="F155" i="1"/>
  <c r="F156" i="1"/>
  <c r="F157" i="1"/>
  <c r="F158" i="1"/>
  <c r="F159" i="1"/>
  <c r="F160" i="1"/>
  <c r="F161" i="1"/>
  <c r="F162" i="1"/>
  <c r="F163" i="1"/>
  <c r="F164" i="1"/>
  <c r="F165" i="1"/>
  <c r="F166" i="1"/>
  <c r="F167" i="1"/>
  <c r="F168" i="1"/>
  <c r="F169" i="1"/>
  <c r="F170" i="1"/>
  <c r="F171" i="1"/>
  <c r="F172" i="1"/>
  <c r="F173" i="1"/>
  <c r="F174" i="1"/>
  <c r="F175" i="1"/>
  <c r="F176" i="1"/>
  <c r="F177" i="1"/>
  <c r="F178" i="1"/>
  <c r="F179" i="1"/>
  <c r="F180" i="1"/>
  <c r="F181" i="1"/>
  <c r="F182" i="1"/>
  <c r="F183" i="1"/>
  <c r="F184" i="1"/>
  <c r="F185" i="1"/>
  <c r="F186" i="1"/>
  <c r="F187" i="1"/>
  <c r="F188" i="1"/>
  <c r="F189" i="1"/>
  <c r="F190" i="1"/>
  <c r="F191" i="1"/>
  <c r="F192" i="1"/>
  <c r="F193" i="1"/>
  <c r="F194" i="1"/>
  <c r="F195" i="1"/>
  <c r="F196" i="1"/>
  <c r="F197" i="1"/>
  <c r="F198" i="1"/>
  <c r="F199" i="1"/>
  <c r="F200" i="1"/>
  <c r="F201" i="1"/>
  <c r="F13" i="2"/>
  <c r="F15" i="2"/>
  <c r="F16" i="2"/>
  <c r="F17" i="2"/>
  <c r="F18" i="2"/>
  <c r="F19" i="2"/>
  <c r="F20" i="2"/>
  <c r="F21" i="2"/>
  <c r="F22" i="2"/>
  <c r="F23" i="2"/>
  <c r="F24" i="2"/>
  <c r="F25" i="2"/>
  <c r="F26" i="2"/>
  <c r="F27" i="2"/>
  <c r="F28" i="2"/>
  <c r="F29" i="2"/>
  <c r="F30" i="2"/>
  <c r="F31" i="2"/>
  <c r="F32" i="2"/>
  <c r="F33" i="2"/>
  <c r="F34" i="2"/>
  <c r="F35" i="2"/>
  <c r="F36" i="2"/>
  <c r="F37" i="2"/>
  <c r="F38" i="2"/>
  <c r="F39" i="2"/>
  <c r="F40" i="2"/>
  <c r="F41" i="2"/>
  <c r="F42" i="2"/>
  <c r="F43" i="2"/>
  <c r="F44" i="2"/>
  <c r="F45" i="2"/>
  <c r="F46" i="2"/>
  <c r="F47" i="2"/>
  <c r="F48" i="2"/>
  <c r="F49" i="2"/>
  <c r="F50" i="2"/>
  <c r="F51" i="2"/>
  <c r="F52" i="2"/>
  <c r="F53" i="2"/>
  <c r="F54" i="2"/>
  <c r="F55" i="2"/>
  <c r="F56" i="2"/>
  <c r="F57" i="2"/>
  <c r="F58" i="2"/>
  <c r="F59" i="2"/>
  <c r="F60" i="2"/>
  <c r="F61" i="2"/>
  <c r="F62" i="2"/>
  <c r="F63" i="2"/>
  <c r="F64" i="2"/>
  <c r="F65" i="2"/>
  <c r="F66" i="2"/>
  <c r="F67" i="2"/>
  <c r="F68" i="2"/>
  <c r="F69" i="2"/>
  <c r="F70" i="2"/>
  <c r="F71" i="2"/>
  <c r="F72" i="2"/>
  <c r="F73" i="2"/>
  <c r="F74" i="2"/>
  <c r="F75" i="2"/>
  <c r="F76" i="2"/>
  <c r="F77" i="2"/>
  <c r="F78" i="2"/>
  <c r="F79" i="2"/>
  <c r="F80" i="2"/>
  <c r="F81" i="2"/>
  <c r="F82" i="2"/>
  <c r="F83" i="2"/>
  <c r="F84" i="2"/>
  <c r="F85" i="2"/>
  <c r="F86" i="2"/>
  <c r="F87" i="2"/>
  <c r="F88" i="2"/>
  <c r="F89" i="2"/>
  <c r="F90" i="2"/>
  <c r="F91" i="2"/>
  <c r="F92" i="2"/>
  <c r="F93" i="2"/>
  <c r="F94" i="2"/>
  <c r="F95" i="2"/>
  <c r="F96" i="2"/>
  <c r="F97" i="2"/>
  <c r="F98" i="2"/>
  <c r="F99" i="2"/>
  <c r="F100" i="2"/>
  <c r="F101" i="2"/>
  <c r="F102" i="2"/>
  <c r="F103" i="2"/>
  <c r="F104" i="2"/>
  <c r="F105" i="2"/>
  <c r="F106" i="2"/>
  <c r="F107" i="2"/>
  <c r="F108" i="2"/>
  <c r="F109" i="2"/>
  <c r="F110" i="2"/>
  <c r="F111" i="2"/>
  <c r="F112" i="2"/>
  <c r="F113" i="2"/>
  <c r="F114" i="2"/>
  <c r="F115" i="2"/>
  <c r="F116" i="2"/>
  <c r="F117" i="2"/>
  <c r="F118" i="2"/>
  <c r="F119" i="2"/>
  <c r="F120" i="2"/>
  <c r="F121" i="2"/>
  <c r="F122" i="2"/>
  <c r="F123" i="2"/>
  <c r="F124" i="2"/>
  <c r="F125" i="2"/>
  <c r="F126" i="2"/>
  <c r="F127" i="2"/>
  <c r="F128" i="2"/>
  <c r="F129" i="2"/>
  <c r="F130" i="2"/>
  <c r="F131" i="2"/>
  <c r="F132" i="2"/>
  <c r="F133" i="2"/>
  <c r="F134" i="2"/>
  <c r="F135" i="2"/>
  <c r="F136" i="2"/>
  <c r="F137" i="2"/>
  <c r="F138" i="2"/>
  <c r="F139" i="2"/>
  <c r="F140" i="2"/>
  <c r="F141" i="2"/>
  <c r="F142" i="2"/>
  <c r="F143" i="2"/>
  <c r="F144" i="2"/>
  <c r="F145" i="2"/>
  <c r="F146" i="2"/>
  <c r="F147" i="2"/>
  <c r="F148" i="2"/>
  <c r="F149" i="2"/>
  <c r="F150" i="2"/>
  <c r="F151" i="2"/>
  <c r="F152" i="2"/>
  <c r="F153" i="2"/>
  <c r="F154" i="2"/>
  <c r="F155" i="2"/>
  <c r="F156" i="2"/>
  <c r="F157" i="2"/>
  <c r="F158" i="2"/>
  <c r="F159" i="2"/>
  <c r="F160" i="2"/>
  <c r="F161" i="2"/>
  <c r="F162" i="2"/>
  <c r="F163" i="2"/>
  <c r="F164" i="2"/>
  <c r="F165" i="2"/>
  <c r="F166" i="2"/>
  <c r="F167" i="2"/>
  <c r="F168" i="2"/>
  <c r="F169" i="2"/>
  <c r="F170" i="2"/>
  <c r="F171" i="2"/>
  <c r="F172" i="2"/>
  <c r="F173" i="2"/>
  <c r="F174" i="2"/>
  <c r="F175" i="2"/>
  <c r="F176" i="2"/>
  <c r="F177" i="2"/>
  <c r="F178" i="2"/>
  <c r="F179" i="2"/>
  <c r="F180" i="2"/>
  <c r="F181" i="2"/>
  <c r="F182" i="2"/>
  <c r="F183" i="2"/>
  <c r="F184" i="2"/>
  <c r="F185" i="2"/>
  <c r="F186" i="2"/>
  <c r="F187" i="2"/>
  <c r="F188" i="2"/>
  <c r="F189" i="2"/>
  <c r="F190" i="2"/>
  <c r="F191" i="2"/>
  <c r="F192" i="2"/>
  <c r="F193" i="2"/>
  <c r="F194" i="2"/>
  <c r="F195" i="2"/>
  <c r="F196" i="2"/>
  <c r="F197" i="2"/>
  <c r="F198" i="2"/>
  <c r="F199" i="2"/>
  <c r="F200" i="2"/>
  <c r="F201" i="2"/>
  <c r="F202" i="2"/>
  <c r="F203" i="2"/>
  <c r="F204" i="2"/>
  <c r="F205" i="2"/>
  <c r="F206" i="2"/>
  <c r="F207" i="2"/>
  <c r="F208" i="2"/>
  <c r="F209" i="2"/>
  <c r="F210" i="2"/>
  <c r="F211" i="2"/>
  <c r="F212" i="2"/>
  <c r="F213" i="2"/>
  <c r="F214" i="2"/>
  <c r="F215" i="2"/>
  <c r="F216" i="2"/>
  <c r="F217" i="2"/>
  <c r="F218" i="2"/>
  <c r="F219" i="2"/>
  <c r="F220" i="2"/>
  <c r="F221" i="2"/>
  <c r="F222" i="2"/>
  <c r="F223" i="2"/>
  <c r="F224" i="2"/>
  <c r="F225" i="2"/>
  <c r="F226" i="2"/>
  <c r="F227" i="2"/>
  <c r="F228" i="2"/>
  <c r="F229" i="2"/>
  <c r="F230" i="2"/>
  <c r="F231" i="2"/>
  <c r="F232" i="2"/>
  <c r="F233" i="2"/>
  <c r="F234" i="2"/>
  <c r="F235" i="2"/>
  <c r="F236" i="2"/>
  <c r="F237" i="2"/>
  <c r="F238" i="2"/>
  <c r="F239" i="2"/>
  <c r="F240" i="2"/>
  <c r="F241" i="2"/>
  <c r="F242" i="2"/>
  <c r="F243" i="2"/>
  <c r="F244" i="2"/>
  <c r="F245" i="2"/>
  <c r="F246" i="2"/>
  <c r="F247" i="2"/>
  <c r="F248" i="2"/>
  <c r="F249" i="2"/>
  <c r="F250" i="2"/>
  <c r="F251" i="2"/>
  <c r="F252" i="2"/>
  <c r="F253" i="2"/>
  <c r="F254" i="2"/>
  <c r="F255" i="2"/>
  <c r="F256" i="2"/>
  <c r="F257" i="2"/>
  <c r="F258" i="2"/>
  <c r="F259" i="2"/>
  <c r="F260" i="2"/>
  <c r="F261" i="2"/>
  <c r="F262" i="2"/>
  <c r="F263" i="2"/>
  <c r="F264" i="2"/>
  <c r="F265" i="2"/>
  <c r="F266" i="2"/>
  <c r="F267" i="2"/>
  <c r="F268" i="2"/>
  <c r="F269" i="2"/>
  <c r="F270" i="2"/>
  <c r="F271" i="2"/>
  <c r="F272" i="2"/>
  <c r="F273" i="2"/>
  <c r="F274" i="2"/>
  <c r="F275" i="2"/>
  <c r="F276" i="2"/>
  <c r="F277" i="2"/>
  <c r="F278" i="2"/>
  <c r="F279" i="2"/>
  <c r="F280" i="2"/>
  <c r="F281" i="2"/>
  <c r="F282" i="2"/>
  <c r="F283" i="2"/>
  <c r="F284" i="2"/>
  <c r="F285" i="2"/>
  <c r="F286" i="2"/>
  <c r="F287" i="2"/>
  <c r="F288" i="2"/>
  <c r="F289" i="2"/>
  <c r="F290" i="2"/>
  <c r="F291" i="2"/>
  <c r="F292" i="2"/>
  <c r="F293" i="2"/>
  <c r="F294" i="2"/>
  <c r="F295" i="2"/>
  <c r="F296" i="2"/>
  <c r="F297" i="2"/>
  <c r="F298" i="2"/>
  <c r="F299" i="2"/>
  <c r="F300" i="2"/>
  <c r="F301" i="2"/>
  <c r="F302" i="2"/>
  <c r="F303" i="2"/>
  <c r="F304" i="2"/>
  <c r="F305" i="2"/>
  <c r="F306" i="2"/>
  <c r="F307" i="2"/>
  <c r="F308" i="2"/>
  <c r="F309" i="2"/>
  <c r="F310" i="2"/>
  <c r="F311" i="2"/>
  <c r="F312" i="2"/>
  <c r="F313" i="2"/>
  <c r="F314" i="2"/>
  <c r="F315" i="2"/>
  <c r="F316" i="2"/>
  <c r="F317" i="2"/>
  <c r="F318" i="2"/>
  <c r="F319" i="2"/>
  <c r="F320" i="2"/>
  <c r="F321" i="2"/>
  <c r="F322" i="2"/>
  <c r="F323" i="2"/>
  <c r="F324" i="2"/>
  <c r="F325" i="2"/>
  <c r="F326" i="2"/>
  <c r="F327" i="2"/>
  <c r="F328" i="2"/>
  <c r="F329" i="2"/>
  <c r="F330" i="2"/>
  <c r="F331" i="2"/>
  <c r="F332" i="2"/>
  <c r="F333" i="2"/>
  <c r="F334" i="2"/>
  <c r="F335" i="2"/>
  <c r="F336" i="2"/>
  <c r="F337" i="2"/>
  <c r="F338" i="2"/>
  <c r="F339" i="2"/>
  <c r="F340" i="2"/>
  <c r="F341" i="2"/>
  <c r="F342" i="2"/>
  <c r="F343" i="2"/>
  <c r="F344" i="2"/>
  <c r="F345" i="2"/>
  <c r="F346" i="2"/>
  <c r="F347" i="2"/>
  <c r="F348" i="2"/>
  <c r="F349" i="2"/>
  <c r="F350" i="2"/>
  <c r="F351" i="2"/>
  <c r="F352" i="2"/>
  <c r="F353" i="2"/>
  <c r="F354" i="2"/>
  <c r="F355" i="2"/>
  <c r="F356" i="2"/>
  <c r="F357" i="2"/>
  <c r="F358" i="2"/>
  <c r="F359" i="2"/>
  <c r="F360" i="2"/>
  <c r="F361" i="2"/>
  <c r="F362" i="2"/>
  <c r="F363" i="2"/>
  <c r="F364" i="2"/>
  <c r="F365" i="2"/>
  <c r="F366" i="2"/>
  <c r="F367" i="2"/>
  <c r="F368" i="2"/>
  <c r="F369" i="2"/>
  <c r="F370" i="2"/>
  <c r="F371" i="2"/>
  <c r="F372" i="2"/>
  <c r="F373" i="2"/>
  <c r="F374" i="2"/>
  <c r="F375" i="2"/>
  <c r="F376" i="2"/>
  <c r="F377" i="2"/>
  <c r="F378" i="2"/>
  <c r="F379" i="2"/>
  <c r="F380" i="2"/>
  <c r="F381" i="2"/>
  <c r="F382" i="2"/>
  <c r="F383" i="2"/>
  <c r="F384" i="2"/>
  <c r="F385" i="2"/>
  <c r="F386" i="2"/>
  <c r="F387" i="2"/>
  <c r="F388" i="2"/>
  <c r="F389" i="2"/>
  <c r="F390" i="2"/>
  <c r="F391" i="2"/>
  <c r="F392" i="2"/>
  <c r="F393" i="2"/>
  <c r="F394" i="2"/>
  <c r="F395" i="2"/>
  <c r="F396" i="2"/>
  <c r="F397" i="2"/>
  <c r="F398" i="2"/>
  <c r="F399" i="2"/>
  <c r="F400" i="2"/>
  <c r="F401" i="2"/>
  <c r="F402" i="2"/>
  <c r="F403" i="2"/>
  <c r="F404" i="2"/>
  <c r="F405" i="2"/>
  <c r="F406" i="2"/>
  <c r="F407" i="2"/>
  <c r="F408" i="2"/>
  <c r="F409" i="2"/>
  <c r="F410" i="2"/>
  <c r="F411" i="2"/>
  <c r="F412" i="2"/>
  <c r="F413" i="2"/>
  <c r="F414" i="2"/>
  <c r="F415" i="2"/>
  <c r="F416" i="2"/>
  <c r="F417" i="2"/>
  <c r="F418" i="2"/>
  <c r="F419" i="2"/>
  <c r="F420" i="2"/>
  <c r="F421" i="2"/>
  <c r="F422" i="2"/>
  <c r="F423" i="2"/>
  <c r="F424" i="2"/>
  <c r="F425" i="2"/>
  <c r="F426" i="2"/>
  <c r="F427" i="2"/>
  <c r="F428" i="2"/>
  <c r="F429" i="2"/>
  <c r="F430" i="2"/>
  <c r="F431" i="2"/>
  <c r="F432" i="2"/>
  <c r="F433" i="2"/>
  <c r="F434" i="2"/>
  <c r="F435" i="2"/>
  <c r="F436" i="2"/>
  <c r="F437" i="2"/>
  <c r="F438" i="2"/>
  <c r="F439" i="2"/>
  <c r="F440" i="2"/>
  <c r="F441" i="2"/>
  <c r="F442" i="2"/>
  <c r="F443" i="2"/>
  <c r="F444" i="2"/>
  <c r="F445" i="2"/>
  <c r="F446" i="2"/>
  <c r="F447" i="2"/>
  <c r="F448" i="2"/>
  <c r="F449" i="2"/>
  <c r="F450" i="2"/>
  <c r="F451" i="2"/>
  <c r="F452" i="2"/>
  <c r="F453" i="2"/>
  <c r="F454" i="2"/>
  <c r="F455" i="2"/>
  <c r="F456" i="2"/>
  <c r="F457" i="2"/>
  <c r="F458" i="2"/>
  <c r="F459" i="2"/>
  <c r="F460" i="2"/>
  <c r="F461" i="2"/>
  <c r="F462" i="2"/>
  <c r="F463" i="2"/>
  <c r="F464" i="2"/>
  <c r="F465" i="2"/>
  <c r="F466" i="2"/>
  <c r="F467" i="2"/>
  <c r="F468" i="2"/>
  <c r="F469" i="2"/>
  <c r="F470" i="2"/>
  <c r="F471" i="2"/>
  <c r="F472" i="2"/>
  <c r="F473" i="2"/>
  <c r="F474" i="2"/>
  <c r="F475" i="2"/>
  <c r="F476" i="2"/>
  <c r="F477" i="2"/>
  <c r="F478" i="2"/>
  <c r="F479" i="2"/>
  <c r="F480" i="2"/>
  <c r="F481" i="2"/>
  <c r="F482" i="2"/>
  <c r="F483" i="2"/>
  <c r="F484" i="2"/>
  <c r="F485" i="2"/>
  <c r="F486" i="2"/>
  <c r="F487" i="2"/>
  <c r="F488" i="2"/>
  <c r="F489" i="2"/>
  <c r="F490" i="2"/>
  <c r="F491" i="2"/>
  <c r="F492" i="2"/>
  <c r="F493" i="2"/>
  <c r="F494" i="2"/>
  <c r="F495" i="2"/>
  <c r="F496" i="2"/>
  <c r="F497" i="2"/>
  <c r="F498" i="2"/>
  <c r="F499" i="2"/>
  <c r="F500" i="2"/>
  <c r="F501" i="2"/>
  <c r="F502" i="2"/>
  <c r="F503" i="2"/>
  <c r="F504" i="2"/>
  <c r="F505" i="2"/>
  <c r="F506" i="2"/>
  <c r="F507" i="2"/>
  <c r="F508" i="2"/>
  <c r="F509" i="2"/>
  <c r="F510" i="2"/>
  <c r="F511" i="2"/>
  <c r="F512" i="2"/>
  <c r="F513" i="2"/>
  <c r="F514" i="2"/>
  <c r="F515" i="2"/>
  <c r="F516" i="2"/>
  <c r="F517" i="2"/>
  <c r="F518" i="2"/>
  <c r="F519" i="2"/>
  <c r="F520" i="2"/>
  <c r="F521" i="2"/>
  <c r="F522" i="2"/>
  <c r="F523" i="2"/>
  <c r="F524" i="2"/>
  <c r="F525" i="2"/>
  <c r="F526" i="2"/>
  <c r="F527" i="2"/>
  <c r="F528" i="2"/>
  <c r="F529" i="2"/>
  <c r="F530" i="2"/>
  <c r="F531" i="2"/>
  <c r="F532" i="2"/>
  <c r="F533" i="2"/>
  <c r="F534" i="2"/>
  <c r="F535" i="2"/>
  <c r="F536" i="2"/>
  <c r="F537" i="2"/>
  <c r="F538" i="2"/>
  <c r="F539" i="2"/>
  <c r="F540" i="2"/>
  <c r="F541" i="2"/>
  <c r="F542" i="2"/>
  <c r="F543" i="2"/>
  <c r="F544" i="2"/>
  <c r="F545" i="2"/>
  <c r="F546" i="2"/>
  <c r="F547" i="2"/>
  <c r="F548" i="2"/>
  <c r="F549" i="2"/>
  <c r="F550" i="2"/>
  <c r="F551" i="2"/>
  <c r="F552" i="2"/>
  <c r="F553" i="2"/>
  <c r="F554" i="2"/>
  <c r="F555" i="2"/>
  <c r="F556" i="2"/>
  <c r="F557" i="2"/>
  <c r="F558" i="2"/>
  <c r="F559" i="2"/>
  <c r="F560" i="2"/>
  <c r="F561" i="2"/>
  <c r="F562" i="2"/>
  <c r="F563" i="2"/>
  <c r="F564" i="2"/>
  <c r="F565" i="2"/>
  <c r="F566" i="2"/>
  <c r="F567" i="2"/>
  <c r="F568" i="2"/>
  <c r="F569" i="2"/>
  <c r="F570" i="2"/>
  <c r="F571" i="2"/>
  <c r="F572" i="2"/>
  <c r="F573" i="2"/>
  <c r="F574" i="2"/>
  <c r="F575" i="2"/>
  <c r="F576" i="2"/>
  <c r="F577" i="2"/>
  <c r="F578" i="2"/>
  <c r="F579" i="2"/>
  <c r="F580" i="2"/>
  <c r="F581" i="2"/>
  <c r="F582" i="2"/>
  <c r="F583" i="2"/>
  <c r="F584" i="2"/>
  <c r="F585" i="2"/>
  <c r="F586" i="2"/>
  <c r="F587" i="2"/>
  <c r="F588" i="2"/>
  <c r="F589" i="2"/>
  <c r="F590" i="2"/>
  <c r="F591" i="2"/>
  <c r="F592" i="2"/>
  <c r="F593" i="2"/>
  <c r="F594" i="2"/>
  <c r="F595" i="2"/>
  <c r="F596" i="2"/>
  <c r="F597" i="2"/>
  <c r="F598" i="2"/>
  <c r="F599" i="2"/>
  <c r="F600" i="2"/>
  <c r="F601" i="2"/>
  <c r="F602" i="2"/>
  <c r="F603" i="2"/>
  <c r="F604" i="2"/>
  <c r="F605" i="2"/>
  <c r="F606" i="2"/>
  <c r="F607" i="2"/>
  <c r="F608" i="2"/>
  <c r="F609" i="2"/>
  <c r="F610" i="2"/>
  <c r="F611" i="2"/>
  <c r="F612" i="2"/>
  <c r="F613" i="2"/>
  <c r="F614" i="2"/>
  <c r="F615" i="2"/>
  <c r="F616" i="2"/>
  <c r="F617" i="2"/>
  <c r="F618" i="2"/>
  <c r="F619" i="2"/>
  <c r="F620" i="2"/>
  <c r="F621" i="2"/>
  <c r="F622" i="2"/>
  <c r="F623" i="2"/>
  <c r="F624" i="2"/>
  <c r="F625" i="2"/>
  <c r="F626" i="2"/>
  <c r="F627" i="2"/>
  <c r="F628" i="2"/>
  <c r="F629" i="2"/>
  <c r="F630" i="2"/>
  <c r="F631" i="2"/>
  <c r="F632" i="2"/>
  <c r="F633" i="2"/>
  <c r="F634" i="2"/>
  <c r="F635" i="2"/>
  <c r="F636" i="2"/>
  <c r="F637" i="2"/>
  <c r="F638" i="2"/>
  <c r="F639" i="2"/>
  <c r="F640" i="2"/>
  <c r="F641" i="2"/>
  <c r="F642" i="2"/>
  <c r="F643" i="2"/>
  <c r="F644" i="2"/>
  <c r="F645" i="2"/>
  <c r="F646" i="2"/>
  <c r="F647" i="2"/>
  <c r="F648" i="2"/>
  <c r="F649" i="2"/>
  <c r="F650" i="2"/>
  <c r="F651" i="2"/>
  <c r="F652" i="2"/>
  <c r="F653" i="2"/>
  <c r="F654" i="2"/>
  <c r="F655" i="2"/>
  <c r="F656" i="2"/>
  <c r="F657" i="2"/>
  <c r="F658" i="2"/>
  <c r="F659" i="2"/>
  <c r="F660" i="2"/>
  <c r="F661" i="2"/>
  <c r="F662" i="2"/>
  <c r="F663" i="2"/>
  <c r="F664" i="2"/>
  <c r="F665" i="2"/>
  <c r="F666" i="2"/>
  <c r="F667" i="2"/>
  <c r="F668" i="2"/>
  <c r="F669" i="2"/>
  <c r="F670" i="2"/>
  <c r="F671" i="2"/>
  <c r="F672" i="2"/>
  <c r="F673" i="2"/>
  <c r="F674" i="2"/>
  <c r="F675" i="2"/>
  <c r="F676" i="2"/>
  <c r="F677" i="2"/>
  <c r="F678" i="2"/>
  <c r="F679" i="2"/>
  <c r="F680" i="2"/>
  <c r="F681" i="2"/>
  <c r="F682" i="2"/>
  <c r="F683" i="2"/>
  <c r="F684" i="2"/>
  <c r="F685" i="2"/>
  <c r="F686" i="2"/>
  <c r="F687" i="2"/>
  <c r="F688" i="2"/>
  <c r="F689" i="2"/>
  <c r="F690" i="2"/>
  <c r="F691" i="2"/>
  <c r="F692" i="2"/>
  <c r="F693" i="2"/>
  <c r="F694" i="2"/>
  <c r="F695" i="2"/>
  <c r="F696" i="2"/>
  <c r="F697" i="2"/>
  <c r="F698" i="2"/>
  <c r="F699" i="2"/>
  <c r="F700" i="2"/>
  <c r="F701" i="2"/>
  <c r="F702" i="2"/>
  <c r="F703" i="2"/>
  <c r="F704" i="2"/>
  <c r="F705" i="2"/>
  <c r="F706" i="2"/>
  <c r="F707" i="2"/>
  <c r="F708" i="2"/>
  <c r="F709" i="2"/>
  <c r="F710" i="2"/>
  <c r="F711" i="2"/>
  <c r="F712" i="2"/>
  <c r="F713" i="2"/>
  <c r="F714" i="2"/>
  <c r="F715" i="2"/>
  <c r="F716" i="2"/>
  <c r="F717" i="2"/>
  <c r="F718" i="2"/>
  <c r="F719" i="2"/>
  <c r="F720" i="2"/>
  <c r="F721" i="2"/>
  <c r="F722" i="2"/>
  <c r="F723" i="2"/>
  <c r="F724" i="2"/>
  <c r="F725" i="2"/>
  <c r="F726" i="2"/>
  <c r="F727" i="2"/>
  <c r="F728" i="2"/>
  <c r="F729" i="2"/>
  <c r="F730" i="2"/>
  <c r="F731" i="2"/>
  <c r="F732" i="2"/>
  <c r="F733" i="2"/>
  <c r="F734" i="2"/>
  <c r="F735" i="2"/>
  <c r="F736" i="2"/>
  <c r="F737" i="2"/>
  <c r="F738" i="2"/>
  <c r="F739" i="2"/>
  <c r="F740" i="2"/>
  <c r="F741" i="2"/>
  <c r="F742" i="2"/>
  <c r="F743" i="2"/>
  <c r="F744" i="2"/>
  <c r="F745" i="2"/>
  <c r="F746" i="2"/>
  <c r="F747" i="2"/>
  <c r="F748" i="2"/>
  <c r="F749" i="2"/>
  <c r="F750" i="2"/>
  <c r="F751" i="2"/>
  <c r="F752" i="2"/>
  <c r="F753" i="2"/>
  <c r="F754" i="2"/>
  <c r="F755" i="2"/>
  <c r="F756" i="2"/>
  <c r="F757" i="2"/>
  <c r="F758" i="2"/>
  <c r="F759" i="2"/>
  <c r="F760" i="2"/>
  <c r="F761" i="2"/>
  <c r="F762" i="2"/>
  <c r="F763" i="2"/>
  <c r="F764" i="2"/>
  <c r="F765" i="2"/>
  <c r="F766" i="2"/>
  <c r="F767" i="2"/>
  <c r="F768" i="2"/>
  <c r="F769" i="2"/>
  <c r="F770" i="2"/>
  <c r="F771" i="2"/>
  <c r="F772" i="2"/>
  <c r="F773" i="2"/>
  <c r="F774" i="2"/>
  <c r="F775" i="2"/>
  <c r="F776" i="2"/>
  <c r="F777" i="2"/>
  <c r="F778" i="2"/>
  <c r="F779" i="2"/>
  <c r="F780" i="2"/>
  <c r="F781" i="2"/>
  <c r="F782" i="2"/>
  <c r="F783" i="2"/>
  <c r="F784" i="2"/>
  <c r="F785" i="2"/>
  <c r="F786" i="2"/>
  <c r="F787" i="2"/>
  <c r="F788" i="2"/>
  <c r="F789" i="2"/>
  <c r="F790" i="2"/>
  <c r="F791" i="2"/>
  <c r="F792" i="2"/>
  <c r="F793" i="2"/>
  <c r="F794" i="2"/>
  <c r="F795" i="2"/>
  <c r="F796" i="2"/>
  <c r="F797" i="2"/>
  <c r="F798" i="2"/>
  <c r="F799" i="2"/>
  <c r="F800" i="2"/>
  <c r="F801" i="2"/>
  <c r="F802" i="2"/>
  <c r="F803" i="2"/>
  <c r="F804" i="2"/>
  <c r="F805" i="2"/>
  <c r="F806" i="2"/>
  <c r="F807" i="2"/>
  <c r="F808" i="2"/>
  <c r="F809" i="2"/>
  <c r="F810" i="2"/>
  <c r="F811" i="2"/>
  <c r="F812" i="2"/>
  <c r="F813" i="2"/>
  <c r="F814" i="2"/>
  <c r="F815" i="2"/>
  <c r="F816" i="2"/>
  <c r="F817" i="2"/>
  <c r="F818" i="2"/>
  <c r="F819" i="2"/>
  <c r="F820" i="2"/>
  <c r="F821" i="2"/>
  <c r="F822" i="2"/>
  <c r="F823" i="2"/>
  <c r="F824" i="2"/>
  <c r="F825" i="2"/>
  <c r="F826" i="2"/>
  <c r="F827" i="2"/>
  <c r="F828" i="2"/>
  <c r="F829" i="2"/>
  <c r="F830" i="2"/>
  <c r="F831" i="2"/>
  <c r="F832" i="2"/>
  <c r="F833" i="2"/>
  <c r="F834" i="2"/>
  <c r="F835" i="2"/>
  <c r="F836" i="2"/>
  <c r="F837" i="2"/>
  <c r="F838" i="2"/>
  <c r="F839" i="2"/>
  <c r="F840" i="2"/>
  <c r="F841" i="2"/>
  <c r="F842" i="2"/>
  <c r="F843" i="2"/>
  <c r="F844" i="2"/>
  <c r="F845" i="2"/>
  <c r="F846" i="2"/>
  <c r="F847" i="2"/>
  <c r="F848" i="2"/>
  <c r="F849" i="2"/>
  <c r="F850" i="2"/>
  <c r="F851" i="2"/>
  <c r="F852" i="2"/>
  <c r="F853" i="2"/>
  <c r="F854" i="2"/>
  <c r="F855" i="2"/>
  <c r="F856" i="2"/>
  <c r="F857" i="2"/>
  <c r="F858" i="2"/>
  <c r="F859" i="2"/>
  <c r="F860" i="2"/>
  <c r="F861" i="2"/>
  <c r="F862" i="2"/>
  <c r="F863" i="2"/>
  <c r="F864" i="2"/>
  <c r="F865" i="2"/>
  <c r="F866" i="2"/>
  <c r="F867" i="2"/>
  <c r="F868" i="2"/>
  <c r="F869" i="2"/>
  <c r="F870" i="2"/>
  <c r="F871" i="2"/>
  <c r="F872" i="2"/>
  <c r="F873" i="2"/>
  <c r="F874" i="2"/>
  <c r="F875" i="2"/>
  <c r="F876" i="2"/>
  <c r="F877" i="2"/>
  <c r="F878" i="2"/>
  <c r="F879" i="2"/>
  <c r="F880" i="2"/>
  <c r="F881" i="2"/>
  <c r="F882" i="2"/>
  <c r="F883" i="2"/>
  <c r="F884" i="2"/>
  <c r="F885" i="2"/>
  <c r="F886" i="2"/>
  <c r="F887" i="2"/>
  <c r="F888" i="2"/>
  <c r="F889" i="2"/>
  <c r="F890" i="2"/>
  <c r="F891" i="2"/>
  <c r="F892" i="2"/>
  <c r="F893" i="2"/>
  <c r="F894" i="2"/>
  <c r="F895" i="2"/>
  <c r="F896" i="2"/>
  <c r="F897" i="2"/>
  <c r="F898" i="2"/>
  <c r="F899" i="2"/>
  <c r="F900" i="2"/>
  <c r="F901" i="2"/>
  <c r="F902" i="2"/>
  <c r="F903" i="2"/>
  <c r="F904" i="2"/>
  <c r="F905" i="2"/>
  <c r="F906" i="2"/>
  <c r="F907" i="2"/>
  <c r="F908" i="2"/>
  <c r="F909" i="2"/>
  <c r="F910" i="2"/>
  <c r="F911" i="2"/>
  <c r="F912" i="2"/>
  <c r="F913" i="2"/>
  <c r="F914" i="2"/>
  <c r="F915" i="2"/>
  <c r="F916" i="2"/>
  <c r="F917" i="2"/>
  <c r="F918" i="2"/>
  <c r="F919" i="2"/>
  <c r="F920" i="2"/>
  <c r="F921" i="2"/>
  <c r="F922" i="2"/>
  <c r="F923" i="2"/>
  <c r="F924" i="2"/>
  <c r="F925" i="2"/>
  <c r="F926" i="2"/>
  <c r="F927" i="2"/>
  <c r="F928" i="2"/>
  <c r="F929" i="2"/>
  <c r="F930" i="2"/>
  <c r="F931" i="2"/>
  <c r="F932" i="2"/>
  <c r="F933" i="2"/>
  <c r="F934" i="2"/>
  <c r="F935" i="2"/>
  <c r="F936" i="2"/>
  <c r="F937" i="2"/>
  <c r="F938" i="2"/>
  <c r="F939" i="2"/>
  <c r="F940" i="2"/>
  <c r="F941" i="2"/>
  <c r="F942" i="2"/>
  <c r="F943" i="2"/>
  <c r="F944" i="2"/>
  <c r="F945" i="2"/>
  <c r="F946" i="2"/>
  <c r="F947" i="2"/>
  <c r="F948" i="2"/>
  <c r="F949" i="2"/>
  <c r="F950" i="2"/>
  <c r="F951" i="2"/>
  <c r="F952" i="2"/>
  <c r="F953" i="2"/>
  <c r="F954" i="2"/>
  <c r="F955" i="2"/>
  <c r="F956" i="2"/>
  <c r="F957" i="2"/>
  <c r="F958" i="2"/>
  <c r="F959" i="2"/>
  <c r="F960" i="2"/>
  <c r="F961" i="2"/>
  <c r="F962" i="2"/>
  <c r="F963" i="2"/>
  <c r="F964" i="2"/>
  <c r="F965" i="2"/>
  <c r="F966" i="2"/>
  <c r="F967" i="2"/>
  <c r="F968" i="2"/>
  <c r="F969" i="2"/>
  <c r="F970" i="2"/>
  <c r="F971" i="2"/>
  <c r="F972" i="2"/>
  <c r="F973" i="2"/>
  <c r="F974" i="2"/>
  <c r="F975" i="2"/>
  <c r="F976" i="2"/>
  <c r="F977" i="2"/>
  <c r="F978" i="2"/>
  <c r="F979" i="2"/>
  <c r="F980" i="2"/>
  <c r="F981" i="2"/>
  <c r="F982" i="2"/>
  <c r="F983" i="2"/>
  <c r="F984" i="2"/>
  <c r="F985" i="2"/>
  <c r="F986" i="2"/>
  <c r="F987" i="2"/>
  <c r="F988" i="2"/>
  <c r="F989" i="2"/>
  <c r="F990" i="2"/>
  <c r="F991" i="2"/>
  <c r="F992" i="2"/>
  <c r="F993" i="2"/>
  <c r="F994" i="2"/>
  <c r="F995" i="2"/>
  <c r="F996" i="2"/>
  <c r="F997" i="2"/>
  <c r="F998" i="2"/>
  <c r="F999" i="2"/>
  <c r="F1000" i="2"/>
  <c r="F1001" i="2"/>
  <c r="F1002" i="2"/>
  <c r="F1003" i="2"/>
  <c r="F1004" i="2"/>
  <c r="F1005" i="2"/>
  <c r="F1006" i="2"/>
  <c r="F1007" i="2"/>
  <c r="F1008" i="2"/>
  <c r="F1009" i="2"/>
  <c r="F1010" i="2"/>
  <c r="F1011" i="2"/>
  <c r="F1012" i="2"/>
  <c r="F1013" i="2"/>
  <c r="F1014" i="2"/>
  <c r="F1015" i="2"/>
  <c r="F1016" i="2"/>
  <c r="F1017" i="2"/>
  <c r="F1018" i="2"/>
  <c r="F1019" i="2"/>
  <c r="F1020" i="2"/>
  <c r="F1021" i="2"/>
  <c r="F1022" i="2"/>
  <c r="F1023" i="2"/>
  <c r="F1024" i="2"/>
  <c r="F1025" i="2"/>
  <c r="F1026" i="2"/>
  <c r="F1027" i="2"/>
  <c r="F1028" i="2"/>
  <c r="F1029" i="2"/>
  <c r="F1030" i="2"/>
  <c r="F1031" i="2"/>
  <c r="F1032" i="2"/>
  <c r="F1033" i="2"/>
  <c r="F1034" i="2"/>
  <c r="F1035" i="2"/>
  <c r="F1036" i="2"/>
  <c r="F1037" i="2"/>
  <c r="F1038" i="2"/>
  <c r="F1039" i="2"/>
  <c r="F1040" i="2"/>
  <c r="F1041" i="2"/>
  <c r="F1042" i="2"/>
  <c r="F1043" i="2"/>
  <c r="F1044" i="2"/>
  <c r="F1045" i="2"/>
  <c r="F1046" i="2"/>
  <c r="F1047" i="2"/>
  <c r="F1048" i="2"/>
  <c r="F1049" i="2"/>
  <c r="F1050" i="2"/>
  <c r="F1051" i="2"/>
  <c r="F1052" i="2"/>
  <c r="F1053" i="2"/>
  <c r="F1054" i="2"/>
  <c r="F1055" i="2"/>
  <c r="F1056" i="2"/>
  <c r="F1057" i="2"/>
  <c r="F1058" i="2"/>
  <c r="F1059" i="2"/>
  <c r="F1060" i="2"/>
  <c r="F1061" i="2"/>
  <c r="F1062" i="2"/>
</calcChain>
</file>

<file path=xl/sharedStrings.xml><?xml version="1.0" encoding="utf-8"?>
<sst xmlns="http://schemas.openxmlformats.org/spreadsheetml/2006/main" count="4450" uniqueCount="1810">
  <si>
    <t>ОТЧЕТ ОБ ИСПОЛНЕНИИ БЮДЖЕТА</t>
  </si>
  <si>
    <t>КОДЫ</t>
  </si>
  <si>
    <t xml:space="preserve">  Форма по ОКУД</t>
  </si>
  <si>
    <t>0503117</t>
  </si>
  <si>
    <t xml:space="preserve">                   Дата</t>
  </si>
  <si>
    <t>01.03.2019</t>
  </si>
  <si>
    <t xml:space="preserve">             по ОКПО</t>
  </si>
  <si>
    <t>Наименование финансового органа</t>
  </si>
  <si>
    <t xml:space="preserve">    Глава по БК</t>
  </si>
  <si>
    <t>Наименование публично-правового образования</t>
  </si>
  <si>
    <t>по ОКТМО</t>
  </si>
  <si>
    <t xml:space="preserve">             по ОКЕИ</t>
  </si>
  <si>
    <t>383</t>
  </si>
  <si>
    <t>ФИНАНСОВЫЙ ОТДЕЛ АДМИНИСТРАЦИИ МЯСНИКОВСКОГО РАЙОНА</t>
  </si>
  <si>
    <t>ППО Мясниковского района</t>
  </si>
  <si>
    <t>Периодичность: годовая</t>
  </si>
  <si>
    <t>Единица измерения: руб.</t>
  </si>
  <si>
    <t>02293590</t>
  </si>
  <si>
    <t>904</t>
  </si>
  <si>
    <t>60635000</t>
  </si>
  <si>
    <t xml:space="preserve">                                 1. Доходы бюджета</t>
  </si>
  <si>
    <t xml:space="preserve"> Наименование показателя</t>
  </si>
  <si>
    <t>Код строки</t>
  </si>
  <si>
    <t>Код дохода по бюджетной классификации</t>
  </si>
  <si>
    <t>Утвержденные бюджетные назначения</t>
  </si>
  <si>
    <t>Исполнено</t>
  </si>
  <si>
    <t>Неисполненные назначения</t>
  </si>
  <si>
    <t>4</t>
  </si>
  <si>
    <t>5</t>
  </si>
  <si>
    <t>6</t>
  </si>
  <si>
    <t>Доходы бюджета - всего</t>
  </si>
  <si>
    <t>010</t>
  </si>
  <si>
    <t>X</t>
  </si>
  <si>
    <t>в том числе:</t>
  </si>
  <si>
    <t>НАЛОГОВЫЕ И НЕНАЛОГОВЫЕ ДОХОДЫ</t>
  </si>
  <si>
    <t>000 10000000000000000</t>
  </si>
  <si>
    <t>НАЛОГИ НА ПРИБЫЛЬ, ДОХОДЫ</t>
  </si>
  <si>
    <t>000 10100000000000000</t>
  </si>
  <si>
    <t>Налог на доходы физических лиц</t>
  </si>
  <si>
    <t>000 10102000010000110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</si>
  <si>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t>
  </si>
  <si>
    <t>000 10102010010000110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</si>
  <si>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227_1 и 228 Налогового кодекса Российской Федерации (сумма платежа (перерасчеты, недоимка и задолженность по соответствующему платежу, в том числе по отмененному)</t>
  </si>
  <si>
    <t>000 10102010011000110</t>
  </si>
  <si>
    <t>-</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</si>
  <si>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227_1 и 228 Налогового кодекса Российской Федерации (пени по соответствующему платежу)</t>
  </si>
  <si>
    <t>000 10102010012100110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</si>
  <si>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227_1 и 228 Налогового кодекса Российской Федерации (суммы денежных взысканий (штрафов) по соответствующему платежу согласно законодательству Российской Федерации)</t>
  </si>
  <si>
    <t>000 10102010013000110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</si>
  <si>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227_1 и 228 Налогового кодекса Российской Федерации (прочие поступления)</t>
  </si>
  <si>
    <t>000 10102010014000110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</si>
  <si>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t>
  </si>
  <si>
    <t>000 10102020010000110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</si>
  <si>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(сумма платежа (перерасчеты, недоимка и задолженность по соответствующему платежу, в том числе по отмененному)</t>
  </si>
  <si>
    <t>000 10102020011000110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</si>
  <si>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(пени по соответствующему платежу)</t>
  </si>
  <si>
    <t>000 10102020012100110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</si>
  <si>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(суммы денежных взысканий (штрафов) по соответствующему платежу согласно законодательству Российской Федерации)</t>
  </si>
  <si>
    <t>000 10102020013000110</t>
  </si>
  <si>
    <t>Налог на доходы физических лиц с доходов, полученных физическими лицами в соответствии со статьей 228 Налогового кодекса Российской Федерации</t>
  </si>
  <si>
    <t>000 10102030010000110</t>
  </si>
  <si>
    <t>Налог на доходы физических лиц с доходов, полученных физическими лицами в соответствии со статьей 228 Налогового кодекса Российской Федерации (сумма платежа (перерасчеты, недоимка и задолженность по соответствующему платежу, в том числе по отмененному)</t>
  </si>
  <si>
    <t>000 10102030011000110</t>
  </si>
  <si>
    <t>Налог на доходы физических лиц с доходов, полученных физическими лицами в соответствии со статьей 228 Налогового кодекса Российской Федерации (пени по соответствующему платежу)</t>
  </si>
  <si>
    <t>000 10102030012100110</t>
  </si>
  <si>
    <t>Налог на доходы физических лиц с доходов, полученных физическими лицами в соответствии со статьей 228 Налогового кодекса Российской Федерации (суммы денежных взысканий (штрафов) по соответствующему платежу согласно законодательству Российской Федерации)</t>
  </si>
  <si>
    <t>000 10102030013000110</t>
  </si>
  <si>
    <t>НАЛОГИ НА ТОВАРЫ (РАБОТЫ, УСЛУГИ), РЕАЛИЗУЕМЫЕ НА ТЕРРИТОРИИ РОССИЙСКОЙ ФЕДЕРАЦИИ</t>
  </si>
  <si>
    <t>000 10300000000000000</t>
  </si>
  <si>
    <t>Акцизы по подакцизным товарам (продукции), производимым на территории Российской Федерации</t>
  </si>
  <si>
    <t>000 10302000010000110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</si>
  <si>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</si>
  <si>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000 10302230010000110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</si>
  <si>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</si>
  <si>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000 10302231010000110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</si>
  <si>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</si>
  <si>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000 10302240010000110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</si>
  <si>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</si>
  <si>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000 10302241010000110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</si>
  <si>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</si>
  <si>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000 10302250010000110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</si>
  <si>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</si>
  <si>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000 10302251010000110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</si>
  <si>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</si>
  <si>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000 10302260010000110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</si>
  <si>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</si>
  <si>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000 10302261010000110</t>
  </si>
  <si>
    <t>НАЛОГИ НА СОВОКУПНЫЙ ДОХОД</t>
  </si>
  <si>
    <t>000 10500000000000000</t>
  </si>
  <si>
    <t>Единый налог на вмененный доход для отдельных видов деятельности</t>
  </si>
  <si>
    <t>000 10502000020000110</t>
  </si>
  <si>
    <t>000 10502010020000110</t>
  </si>
  <si>
    <t>Единый налог на вмененный доход для отдельных видов деятельности (сумма платежа (перерасчеты, недоимка и задолженность по соответствующему платежу, в том числе по отмененному)</t>
  </si>
  <si>
    <t>000 10502010021000110</t>
  </si>
  <si>
    <t>Единый налог на вмененный доход для отдельных видов деятельности (пени по соответствующему платежу)</t>
  </si>
  <si>
    <t>000 10502010022100110</t>
  </si>
  <si>
    <t>Единый налог на вмененный доход для отдельных видов деятельности (суммы денежных взысканий (штрафов) по соответствующему платежу согласно законодательству Российской Федерации)</t>
  </si>
  <si>
    <t>000 10502010023000110</t>
  </si>
  <si>
    <t>Единый налог на вмененный доход для отдельных видов деятельности (прочие поступления)</t>
  </si>
  <si>
    <t>000 10502010024000110</t>
  </si>
  <si>
    <t>Единый налог на вмененный доход для отдельных видов деятельности (за налоговые периоды, истекшие до 1 января 2011 года)</t>
  </si>
  <si>
    <t>000 10502020020000110</t>
  </si>
  <si>
    <t>Единый налог на вмененный доход для отдельных видов деятельности (за налоговые периоды, истекшие до 1 января 2011 года) (пени по соответствующему платежу)</t>
  </si>
  <si>
    <t>000 10502020022100110</t>
  </si>
  <si>
    <t>Единый сельскохозяйственный налог</t>
  </si>
  <si>
    <t>000 10503000010000110</t>
  </si>
  <si>
    <t>000 10503010010000110</t>
  </si>
  <si>
    <t>Единый сельскохозяйственный налог (сумма платежа (перерасчеты, недоимка и задолженность по соответствующему платежу, в том числе по отмененному)</t>
  </si>
  <si>
    <t>000 10503010011000110</t>
  </si>
  <si>
    <t>Единый сельскохозяйственный налог (пени по соответствующему платежу)</t>
  </si>
  <si>
    <t>000 10503010012100110</t>
  </si>
  <si>
    <t>Единый сельскохозяйственный налог (суммы денежных взысканий (штрафов) по соответствующему платежу согласно законодательству Российской Федерации)</t>
  </si>
  <si>
    <t>000 10503010013000110</t>
  </si>
  <si>
    <t>Единый сельскохозяйственный налог (за налоговые периоды, истекшие до 1 января 2011 года)</t>
  </si>
  <si>
    <t>000 10503020010000110</t>
  </si>
  <si>
    <t>Единый сельскохозяйственный налог (за налоговые периоды, истекшие до 1 января 2011 года) (пени по соответствующему платежу)</t>
  </si>
  <si>
    <t>000 10503020012100110</t>
  </si>
  <si>
    <t>Налог, взимаемый в связи с применением патентной системы налогообложения</t>
  </si>
  <si>
    <t>000 10504000020000110</t>
  </si>
  <si>
    <t>Налог, взимаемый в связи с применением патентной системы налогообложения, зачисляемый в бюджеты муниципальных районов 5</t>
  </si>
  <si>
    <t>000 10504020020000110</t>
  </si>
  <si>
    <t>Налог, взимаемый в связи с применением патентной системы налогообложения, зачисляемый в бюджеты муниципальных районов (сумма платежа (перерасчеты, недоимка и задолженность по соответствующему платежу, в том числе по отмененному)</t>
  </si>
  <si>
    <t>000 10504020021000110</t>
  </si>
  <si>
    <t>Налог, взимаемый в связи с применением патентной системы налогообложения, зачисляемый в бюджеты муниципальных районов (пени по соответствующему платежу)</t>
  </si>
  <si>
    <t>000 10504020022100110</t>
  </si>
  <si>
    <t>ГОСУДАРСТВЕННАЯ ПОШЛИНА</t>
  </si>
  <si>
    <t>000 10800000000000000</t>
  </si>
  <si>
    <t>Государственная пошлина по делам, рассматриваемым в судах общей юрисдикции, мировыми судьями</t>
  </si>
  <si>
    <t>000 10803000010000110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</si>
  <si>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t>
  </si>
  <si>
    <t>000 10803010010000110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</si>
  <si>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 (сумма платежа (перерасчеты, недоимка и задолженность по соответствующему платежу, в том числе по отмененному)</t>
  </si>
  <si>
    <t>000 10803010011000110</t>
  </si>
  <si>
    <t>Государственная пошлина за совершение действий, связанных с приобретением гражданства Российской Федерации или выходом из гражданства Российской Федерации, а также с въездом в Российскую Федерацию или выездом из Российской Федерации</t>
  </si>
  <si>
    <t>000 10806000010000110</t>
  </si>
  <si>
    <t>Государственная пошлина за совершение действий, связанных с приобретением гражданства Российской Федерации или выходом из гражданства Российской Федерации, а также с въездом в Российскую Федерацию или выездом из Российской Федерации (государственная пошлина за выдачу паспорта, удостоверяющего личность гражданина Российской Федерации за пределами территории Российской Федерации государственная пошлина за выдачу паспорта, удостоверяющего личность гражданина Российской Федерации за пределами территории Российской Федерации (при обращении через многофункциональные центры)</t>
  </si>
  <si>
    <t>000 10806000018003110</t>
  </si>
  <si>
    <t>Государственная пошлина за государственную регистрацию, а также за совершение прочих юридически значимых действий</t>
  </si>
  <si>
    <t>000 10807000010000110</t>
  </si>
  <si>
    <t>Государственная пошлина за государственную регистрацию юридического лица, физических лиц в качестве индивидуальных предпринимателей, изменений, вносимых в учредительные документы юридического лица, за государственную регистрацию ликвидации юридического лица и другие юридически значимые действия</t>
  </si>
  <si>
    <t>000 10807010010000110</t>
  </si>
  <si>
    <t>Государственная пошлина за государственную регистрацию юридического лица, физических лиц в качестве индивидуальных предпринимателей, изменений, вносимых в учредительные документы юридического лица, за государственную регистрацию ликвидации юридического лица и другие юридически значимые действия (при обращении через многофункциональные центры)</t>
  </si>
  <si>
    <t>000 10807010018000110</t>
  </si>
  <si>
    <t>Государственная пошлина за государственную регистрацию прав, ограничений (обременений) прав на недвижимое имущество и сделок с ним</t>
  </si>
  <si>
    <t>000 10807020010000110</t>
  </si>
  <si>
    <t>Государственная пошлина за государственную регистрацию прав, ограничений (обременений) прав на недвижимое имущество и сделок с ним (при обращении через многофункциональные центры)</t>
  </si>
  <si>
    <t>000 10807020018000110</t>
  </si>
  <si>
    <t>Государственная пошлина за выдачу и обмен паспорта гражданина Российской Федерации</t>
  </si>
  <si>
    <t>000 10807100010000110</t>
  </si>
  <si>
    <t>Государственная пошлина за выдачу и обмен паспорта гражданина Российской Федерации (государственная пошлина за выдачу паспорта гражданина Российской Федерации (при обращении через многофункциональные центры)</t>
  </si>
  <si>
    <t>000 10807100018034110</t>
  </si>
  <si>
    <t>Государственная пошлина за выдачу и обмен паспорта гражданина Российской Федерации (государственная пошлина за выдачу паспорта гражданина Российской Федерации взамен утраченного или пришедшего в негодность (при обращении через многофункциональные центры)</t>
  </si>
  <si>
    <t>000 10807100018035110</t>
  </si>
  <si>
    <t>Государственная пошлина за государственную регистрацию транспортных средств и иные юридически значимые действия, связанные с изменениями и выдачей документов на транспортные средства, регистрационных знаков, водительских удостоверений</t>
  </si>
  <si>
    <t>000 10807140010000110</t>
  </si>
  <si>
    <t>Государственная пошлина за государственную регистрацию транспортных средств и иные юридически значимые действия уполномоченных федеральных государственных органов, связанные с изменением и выдачей документов на транспортные средства, регистрационных знаков, водительских удостоверений</t>
  </si>
  <si>
    <t>000 10807141010000110</t>
  </si>
  <si>
    <t>Государственная пошлина за государственную регистрацию транспортных средств и иные юридически значимые действия уполномоченных федеральных государственных органов, связанные с изменением и выдачей документов на транспортные средства, регистрационных знаков, водительских удостоверений  (при обращении через многофункциональные центры)</t>
  </si>
  <si>
    <t>000 10807141018000110</t>
  </si>
  <si>
    <t>Государственная пошлина за выдачу разрешения на установку рекламной конструкции</t>
  </si>
  <si>
    <t>000 10807150010000110</t>
  </si>
  <si>
    <t>000 10807150011000110</t>
  </si>
  <si>
    <t>ДОХОДЫ ОТ ИСПОЛЬЗОВАНИЯ ИМУЩЕСТВА, НАХОДЯЩЕГОСЯ В ГОСУДАРСТВЕННОЙ И МУНИЦИПАЛЬНОЙ СОБСТВЕННОСТИ</t>
  </si>
  <si>
    <t>000 11100000000000000</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</si>
  <si>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</si>
  <si>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000 11105000000000120</t>
  </si>
  <si>
    <t>Доходы, получаемые в виде арендной платы за земельные участки, 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</si>
  <si>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000 11105010000000120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</si>
  <si>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 а также средства от продажи права на заключение договоров аренды указанных земельных участков</t>
  </si>
  <si>
    <t>000 11105013050000120</t>
  </si>
  <si>
    <t>Доходы от сдачи в аренду имущества, находящегося в оперативном управлении органов государственной власти, органов местного самоуправления, государственных внебюджетных фондов и созданных ими учреждений (за исключением имущества бюджетных и автономных учреждений)</t>
  </si>
  <si>
    <t>000 11105030000000120</t>
  </si>
  <si>
    <t>Доходы от сдачи в аренду имущества, находящегося в оперативном управлении органов управления муниципальных районов и созданных ими учреждений (за исключением имущества муниципальных бюджетных и автономных учреждений)</t>
  </si>
  <si>
    <t>000 11105035050000120</t>
  </si>
  <si>
    <t>Плата по соглашениям об установлении сервитута в отношении земельных участков, находящихся в государственной или муниципальной собственности</t>
  </si>
  <si>
    <t>000 11105300000000120</t>
  </si>
  <si>
    <t>Плата по соглашениям об установлении сервитута в отношении земельных участков, государственная собственность на которые не разграничена</t>
  </si>
  <si>
    <t>000 11105310000000120</t>
  </si>
  <si>
    <t>Плата по соглашениям об установлении сервитута, заключенным органами местного самоуправления муниципальных районов, органами местного самоуправления сельских поселений, государственными или муниципальными предприятиями либо государственными или муниципальными учреждениями в отношении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t>
  </si>
  <si>
    <t>000 11105313050000120</t>
  </si>
  <si>
    <t>Платежи от государственных и муниципальных унитарных предприятий</t>
  </si>
  <si>
    <t>000 11107000000000120</t>
  </si>
  <si>
    <t>Доходы от перечисления части прибыли государственных и муниципальных унитарных предприятий, остающейся после уплаты налогов и обязательных платежей</t>
  </si>
  <si>
    <t>000 11107010000000120</t>
  </si>
  <si>
    <t>Доходы от перечисления части прибыли, остающейся после уплаты налогов и иных обязательных платежей муниципальных унитарных предприятий, созданных муниципальными районами</t>
  </si>
  <si>
    <t>000 11107015050000120</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</si>
  <si>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</si>
  <si>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000 11109000000000120</t>
  </si>
  <si>
    <t>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</si>
  <si>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000 11109040000000120</t>
  </si>
  <si>
    <t>Прочие поступления от использования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</si>
  <si>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000 11109045050000120</t>
  </si>
  <si>
    <t>ПЛАТЕЖИ ПРИ ПОЛЬЗОВАНИИ ПРИРОДНЫМИ РЕСУРСАМИ</t>
  </si>
  <si>
    <t>000 11200000000000000</t>
  </si>
  <si>
    <t>Плата за негативное воздействие на окружающую среду</t>
  </si>
  <si>
    <t>000 11201000010000120</t>
  </si>
  <si>
    <t>Плата за выбросы загрязняющих веществ в атмосферный воздух стационарными объектами 7</t>
  </si>
  <si>
    <t>000 11201010010000120</t>
  </si>
  <si>
    <t>Плата за выбросы загрязняющих веществ в атмосферный воздух стационарными объектами (федеральные государственные органы, Банк России, органы управления государственными внебюджетными фондами Российской Федерации)</t>
  </si>
  <si>
    <t>000 11201010016000120</t>
  </si>
  <si>
    <t>Плата за сбросы загрязняющих веществ в водные объекты</t>
  </si>
  <si>
    <t>000 11201030010000120</t>
  </si>
  <si>
    <t>Плата за сбросы загрязняющих веществ в водные объекты (федеральные государственные органы, Банк России, органы управления государственными внебюджетными фондами Российской Федерации)</t>
  </si>
  <si>
    <t>000 11201030016000120</t>
  </si>
  <si>
    <t>Плата за размещение отходов производства и потребления</t>
  </si>
  <si>
    <t>000 11201040010000120</t>
  </si>
  <si>
    <t>Плата за размещение отходов производства</t>
  </si>
  <si>
    <t>000 11201041010000120</t>
  </si>
  <si>
    <t>Плата за размещение отходов производства (федеральные государственные органы, Банк России, органы управления государственными внебюджетными фондами Российской Федерации)</t>
  </si>
  <si>
    <t>000 11201041016000120</t>
  </si>
  <si>
    <t>Плата за размещение твердых коммунальных отходов</t>
  </si>
  <si>
    <t>000 11201042010000120</t>
  </si>
  <si>
    <t>Плата за размещение твердых коммунальных отходов (федеральные государственные органы, Банк России, органы управления государственными внебюджетными фондами Российской Федерации)</t>
  </si>
  <si>
    <t>000 11201042016000120</t>
  </si>
  <si>
    <t>ДОХОДЫ ОТ ПРОДАЖИ МАТЕРИАЛЬНЫХ И НЕМАТЕРИАЛЬНЫХ АКТИВОВ</t>
  </si>
  <si>
    <t>000 11400000000000000</t>
  </si>
  <si>
    <t>Доходы от продажи земельных участков, находящихся в государственной и муниципальной собственности</t>
  </si>
  <si>
    <t>000 11406000000000430</t>
  </si>
  <si>
    <t>Доходы от продажи земельных участков, государственная собственность на которые не разграничена</t>
  </si>
  <si>
    <t>000 11406010000000430</t>
  </si>
  <si>
    <t>Доходы от продажи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t>
  </si>
  <si>
    <t>000 11406013050000430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</si>
  <si>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находящихся в государственной или муниципальной собственности</t>
  </si>
  <si>
    <t>000 11406300000000430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</si>
  <si>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t>
  </si>
  <si>
    <t>000 11406310000000430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</si>
  <si>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t>
  </si>
  <si>
    <t>000 11406313050000430</t>
  </si>
  <si>
    <t>ШТРАФЫ, САНКЦИИ, ВОЗМЕЩЕНИЕ УЩЕРБА</t>
  </si>
  <si>
    <t>000 11600000000000000</t>
  </si>
  <si>
    <t>Денежные взыскания (штрафы) за нарушение законодательства о налогах и сборах</t>
  </si>
  <si>
    <t>000 11603000000000140</t>
  </si>
  <si>
    <t>Денежные взыскания (штрафы) за нарушение законодательства о налогах и сборах, предусмотренные статьями 116, 1191, 1192, пунктами 1 и 2 статьи 120, статьями 125, 126, 1261, 128, 129, 1291, 1294, 132, 133, 134, 135, 1351, 1352 Налогового кодекса Российской Федерации</t>
  </si>
  <si>
    <t>000 11603010010000140</t>
  </si>
  <si>
    <t>Денежные взыскания (штрафы) за нарушение законодательства о налогах и сборах, предусмотренные статьями 116, 118, статьей 119_1, пунктами 1 и 2 статьи 120, статьями 125, 126, 128, 129, 129_1, 132, 133, 134, 135, 135_1 Налогового кодекса Российской Федерации</t>
  </si>
  <si>
    <t>000 11603010016000140</t>
  </si>
  <si>
    <t>Денежные взыскания (штрафы) за административные правонарушения в области налогов и сборов, предусмотренные Кодексом Российской Федерации об административных правонарушениях</t>
  </si>
  <si>
    <t>000 11603030010000140</t>
  </si>
  <si>
    <t>Денежные взыскания (штрафы) за административные правонарушения в области налогов и сборов, предусмотренные Кодексом Российской Федерации об административных правонарушениях (федеральные государственные органы, Банк России, органы управления государственными внебюджетными фондами Российской Федерации)</t>
  </si>
  <si>
    <t>000 11603030016000140</t>
  </si>
  <si>
    <t>Денежные взыскания (штрафы) за административные правонарушения в области государственного регулирования производства и оборота этилового спирта, алкогольной, спиртосодержащей и табачной продукции</t>
  </si>
  <si>
    <t>000 11608000010000140</t>
  </si>
  <si>
    <t>Денежные взыскания (штрафы) за административные правонарушения в области государственного регулирования производства и оборота этилового спирта, алкогольной, спиртосодержащей продукции</t>
  </si>
  <si>
    <t>000 11608010010000140</t>
  </si>
  <si>
    <t>Денежные взыскания (штрафы) за административные правонарушения в области государственного регулирования производства и оборота этилового спирта, алкогольной, спиртосодержащей продукции (федеральные государственные органы, Банк России, органы управления государственными внебюджетными фондами Российской Федерации)</t>
  </si>
  <si>
    <t>000 11608010016000140</t>
  </si>
  <si>
    <t>Денежные взыскания (штрафы) и иные суммы, взыскиваемые с лиц, виновных в совершении преступлений, и в возмещение ущерба имуществу</t>
  </si>
  <si>
    <t>000 11621000000000140</t>
  </si>
  <si>
    <t>Денежные взыскания (штрафы) и иные суммы, взыскиваемые с лиц, виновных в совершении преступлений, и в возмещение ущерба имуществу, зачисляемые в бюджеты муниципальных районов</t>
  </si>
  <si>
    <t>000 11621050050000140</t>
  </si>
  <si>
    <t>Денежные взыскания (штрафы) и иные суммы, взыскиваемые с лиц, виновных в совершении преступлений, и в возмещение ущерба имуществу, зачисляемые в бюджеты муниципальных районов (федеральные государственные органы, Банк России, органы управления государственными внебюджетными фондами Российской Федерации)</t>
  </si>
  <si>
    <t>000 11621050056000140</t>
  </si>
  <si>
    <t>Денежные взыскания (штрафы) за нарушение законодательства Российской Федерации об административных правонарушениях, предусмотренные статьей 20.25 Кодекса Российской Федерации об административных правонарушениях</t>
  </si>
  <si>
    <t>000 11643000010000140</t>
  </si>
  <si>
    <t>Денежные взыскания (штрафы) за нарушение законодательства Российской Федерации об административных правонарушениях, предусмотренные статьей 20.25 Кодекса Российской Федерации об административных правонарушениях (федеральные государственные органы, Банк России, органы управления государственными внебюджетными фондами Российской Федерации)</t>
  </si>
  <si>
    <t>000 11643000016000140</t>
  </si>
  <si>
    <t>Денежные взыскания (штрафы), установленные законами субъектов Российской Федерации за несоблюдение муниципальных правовых актов</t>
  </si>
  <si>
    <t>000 11651000020000140</t>
  </si>
  <si>
    <t>Денежные взыскания (штрафы), установленные законами субъектов Российской Федерации за несоблюдение муниципальных правовых актов, зачисляемые в бюджеты муниципальных районов</t>
  </si>
  <si>
    <t>000 11651030020000140</t>
  </si>
  <si>
    <t>Прочие поступления от денежных взысканий (штрафов) и иных сумм в возмещение ущерба</t>
  </si>
  <si>
    <t>000 11690000000000140</t>
  </si>
  <si>
    <t>Прочие поступления от денежных взысканий (штрафов) и иных сумм в возмещение ущерба, зачисляемые в бюджеты муниципальных районов</t>
  </si>
  <si>
    <t>000 11690050050000140</t>
  </si>
  <si>
    <t>Прочие поступления от денежных взысканий (штрафов) и иных сумм в возмещение ущерба, зачисляемые в бюджеты муниципальных районов (федеральные государственные органы, Банк России, органы управления государственными внебюджетными фондами Российской Федерации)</t>
  </si>
  <si>
    <t>000 11690050056000140</t>
  </si>
  <si>
    <t>ПРОЧИЕ НЕНАЛОГОВЫЕ ДОХОДЫ</t>
  </si>
  <si>
    <t>000 11700000000000000</t>
  </si>
  <si>
    <t>Прочие неналоговые доходы</t>
  </si>
  <si>
    <t>000 11705000000000180</t>
  </si>
  <si>
    <t>Прочие неналоговые доходы бюджетов муниципальных районов</t>
  </si>
  <si>
    <t>000 11705050050000180</t>
  </si>
  <si>
    <t>БЕЗВОЗМЕЗДНЫЕ ПОСТУПЛЕНИЯ</t>
  </si>
  <si>
    <t>000 20000000000000000</t>
  </si>
  <si>
    <t>БЕЗВОЗМЕЗДНЫЕ ПОСТУПЛЕНИЯ ОТ ДРУГИХ БЮДЖЕТОВ БЮДЖЕТНОЙ СИСТЕМЫ РОССИЙСКОЙ ФЕДЕРАЦИИ</t>
  </si>
  <si>
    <t>000 20200000000000000</t>
  </si>
  <si>
    <t>Дотации бюджетам бюджетной системы Российской Федерации</t>
  </si>
  <si>
    <t>000 20210000000000150</t>
  </si>
  <si>
    <t>Дотации на выравнивание бюджетной обеспеченности</t>
  </si>
  <si>
    <t>000 20215001000000150</t>
  </si>
  <si>
    <t>Дотации бюджетам муниципальных районов на выравнивание бюджетной обеспеченности</t>
  </si>
  <si>
    <t>000 20215001050000150</t>
  </si>
  <si>
    <t>Субсидии бюджетам бюджетной системы Российской Федерации (межбюджетные субсидии)</t>
  </si>
  <si>
    <t>000 20220000000000150</t>
  </si>
  <si>
    <t>Субсидии бюджетам на осуществление дорожной деятельности в отношении автомобильных дорог общего пользования, а также капитального ремонта и ремонта дворовых территорий многоквартирных домов, проездов к дворовым территориям многоквартирных домов населенных пунктов</t>
  </si>
  <si>
    <t>000 20220216000000150</t>
  </si>
  <si>
    <t>Субсидии бюджетам муниципальных районов на осуществление дорожной деятельности в отношении автомобильных дорог общего пользования, а также капитального ремонта и ремонта дворовых территорий многоквартирных домов, проездов к дворовым территориям многоквартирных домов населенных пунктов</t>
  </si>
  <si>
    <t>000 20220216050000150</t>
  </si>
  <si>
    <t>Субсидии бюджетам на реализацию мероприятий по обеспечению жильем молодых семей</t>
  </si>
  <si>
    <t>000 20225497000000150</t>
  </si>
  <si>
    <t>Субсидии бюджетам муниципальных районов на реализацию мероприятий по обеспечению жильем молодых семей</t>
  </si>
  <si>
    <t>000 20225497050000150</t>
  </si>
  <si>
    <t>Субсидия бюджетам на поддержку отрасли культуры</t>
  </si>
  <si>
    <t>000 20225519000000150</t>
  </si>
  <si>
    <t>Субсидия бюджетам муниципальных районов на поддержку отрасли культуры</t>
  </si>
  <si>
    <t>000 20225519050000150</t>
  </si>
  <si>
    <t>Субсидии бюджетам на поддержку государственных программ субъектов Российской Федерации и муниципальных программ формирования современной городской среды</t>
  </si>
  <si>
    <t>000 20225555000000150</t>
  </si>
  <si>
    <t>Субсидии бюджетам муниципальных районов на поддержку государственных программ субъектов Российской Федерации и муниципальных программ формирования современной городской среды</t>
  </si>
  <si>
    <t>000 20225555050000150</t>
  </si>
  <si>
    <t>Субсидии бюджетам на софинансирование капитальных вложений в объекты муниципальной собственности</t>
  </si>
  <si>
    <t>000 20227112000000150</t>
  </si>
  <si>
    <t>Субсидии бюджетам муниципальных районов на софинансирование капитальных вложений в объекты муниципальной собственности</t>
  </si>
  <si>
    <t>000 20227112050000150</t>
  </si>
  <si>
    <t>Прочие субсидии</t>
  </si>
  <si>
    <t>000 20229999000000150</t>
  </si>
  <si>
    <t>Прочие субсидии бюджетам муниципальных районов</t>
  </si>
  <si>
    <t>000 20229999050000150</t>
  </si>
  <si>
    <t>Субвенции бюджетам бюджетной системы Российской Федерации</t>
  </si>
  <si>
    <t>000 20230000000000150</t>
  </si>
  <si>
    <t>Субвенции бюджетам муниципальных образований на обеспечение мер социальной поддержки реабилитированных лиц и лиц, признанных пострадавшими от политических репрессий</t>
  </si>
  <si>
    <t>000 20230013000000150</t>
  </si>
  <si>
    <t>Субвенции бюджетам муниципальных районов на обеспечение мер социальной поддержки реабилитированных лиц и лиц, признанных пострадавшими от политических репрессий</t>
  </si>
  <si>
    <t>000 20230013050000150</t>
  </si>
  <si>
    <t>Субвенции бюджетам муниципальных образований на предоставление гражданам субсидий на оплату жилого помещения и коммунальных услуг</t>
  </si>
  <si>
    <t>000 20230022000000150</t>
  </si>
  <si>
    <t>Субвенции бюджетам муниципальных районов на предоставление гражданам субсидий на оплату жилого помещения и коммунальных услуг</t>
  </si>
  <si>
    <t>000 20230022050000150</t>
  </si>
  <si>
    <t>Субвенции местным бюджетам на выполнение передаваемых полномочий субъектов Российской Федерации</t>
  </si>
  <si>
    <t>000 20230024000000150</t>
  </si>
  <si>
    <t>Субвенции бюджетам муниципальных районов на выполнение передаваемых полномочий субъектов Российской Федерации</t>
  </si>
  <si>
    <t>000 20230024050000150</t>
  </si>
  <si>
    <t>Субвенции бюджетам муниципальных образований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</si>
  <si>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000 20235084000000150</t>
  </si>
  <si>
    <t>Субвенции бюджетам муниципальных районов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</si>
  <si>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000 20235084050000150</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</si>
  <si>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</si>
  <si>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000 20235120000000150</t>
  </si>
  <si>
    <t>Субвенции бюджетам муниципальных районов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</si>
  <si>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000 20235120050000150</t>
  </si>
  <si>
    <t>Субвенции бюджетам на осуществление полномочий по обеспечению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t>
  </si>
  <si>
    <t>000 20235134000000150</t>
  </si>
  <si>
    <t>Субвенции бюджетам муниципальных районов на осуществление полномочий по обеспечению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t>
  </si>
  <si>
    <t>000 20235134050000150</t>
  </si>
  <si>
    <t>Субвенции бюджетам на осуществление переданных полномочий Российской Федерации по предоставлению отдельных мер социальной поддержки граждан, подвергшихся воздействию радиации</t>
  </si>
  <si>
    <t>000 20235137000000150</t>
  </si>
  <si>
    <t>Субвенции бюджетам муниципальных районов на осуществление переданных полномочий Российской Федерации по предоставлению отдельных мер социальной поддержки граждан, подвергшихся воздействию радиации</t>
  </si>
  <si>
    <t>000 20235137050000150</t>
  </si>
  <si>
    <t>Субвенции бюджетам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</si>
  <si>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000 20235220000000150</t>
  </si>
  <si>
    <t>Субвенции бюджетам муниципальных районов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</si>
  <si>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000 20235220050000150</t>
  </si>
  <si>
    <t>Субвенции бюджетам на оплату жилищно-коммунальных услуг отдельным категориям граждан</t>
  </si>
  <si>
    <t>000 20235250000000150</t>
  </si>
  <si>
    <t>Субвенции бюджетам муниципальных районов на оплату жилищно-коммунальных услуг отдельным категориям граждан</t>
  </si>
  <si>
    <t>000 20235250050000150</t>
  </si>
  <si>
    <t>Субвенции бюджетам на выплату единовременного пособия при всех формах устройства детей, лишенных родительского попечения, в семью</t>
  </si>
  <si>
    <t>000 20235260000000150</t>
  </si>
  <si>
    <t>Субвенции бюджетам муниципальных районов на выплату единовременного пособия при всех формах устройства детей, лишенных родительского попечения, в семью</t>
  </si>
  <si>
    <t>000 20235260050000150</t>
  </si>
  <si>
    <t>Субвенции бюджетам на выплату единовременного пособия беременной жене военнослужащего, проходящего военную службу по призыву, а также ежемесячного пособия на ребенка военнослужащего, проходящего военную службу по призыву</t>
  </si>
  <si>
    <t>000 20235270000000150</t>
  </si>
  <si>
    <t>Субвенции бюджетам муниципальных районов на выплату единовременного пособия беременной жене военнослужащего, проходящего военную службу по призыву, а также ежемесячного пособия на ребенка военнослужащего, проходящего военную службу по призыву</t>
  </si>
  <si>
    <t>000 20235270050000150</t>
  </si>
  <si>
    <t>Субвенции бюджетам на выплаты инвалидам компенсаций страховых премий по договорам обязательного страхования гражданской ответственности владельцев транспортных средств</t>
  </si>
  <si>
    <t>000 20235280000000150</t>
  </si>
  <si>
    <t>Субвенции бюджетам муниципальных районов на выплаты инвалидам компенсаций страховых премий по договорам обязательного страхования гражданской ответственности владельцев транспортных средств</t>
  </si>
  <si>
    <t>000 20235280050000150</t>
  </si>
  <si>
    <t>Субвенции бюджетам на выплату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t>
  </si>
  <si>
    <t>000 20235380000000150</t>
  </si>
  <si>
    <t>Субвенции бюджетам муниципальных районов на выплату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t>
  </si>
  <si>
    <t>000 20235380050000150</t>
  </si>
  <si>
    <t>Субвенции бюджетам муниципальных образований на оказание несвязанной поддержки сельскохозяйственным товаропроизводителям в области растениеводства</t>
  </si>
  <si>
    <t>000 20235541000000150</t>
  </si>
  <si>
    <t>Субвенции бюджетам муниципальных районов на оказание несвязанной поддержки сельскохозяйственным товаропроизводителям в области растениеводства</t>
  </si>
  <si>
    <t>000 20235541050000150</t>
  </si>
  <si>
    <t>Субвенции бюджетам на выполнение полномочий Российской Федерации по осуществлению ежемесячной выплаты в связи с рождением (усыновлением) первого ребенка</t>
  </si>
  <si>
    <t>000 20235573000000150</t>
  </si>
  <si>
    <t>Субвенции бюджетам муниципальных районов на выполнение полномочий Российской Федерации по осуществлению ежемесячной выплаты в связи с рождением (усыновлением) первого ребенка</t>
  </si>
  <si>
    <t>000 20235573050000150</t>
  </si>
  <si>
    <t>Субвенции бюджетам на государственную регистрацию актов гражданского состояния</t>
  </si>
  <si>
    <t>000 20235930000000150</t>
  </si>
  <si>
    <t>Субвенции бюджетам муниципальных районов на государственную регистрацию актов гражданского состояния</t>
  </si>
  <si>
    <t>000 20235930050000150</t>
  </si>
  <si>
    <t>Прочие субвенции</t>
  </si>
  <si>
    <t>000 20239999000000150</t>
  </si>
  <si>
    <t>Прочие субвенции бюджетам муниципальных районов</t>
  </si>
  <si>
    <t>000 20239999050000150</t>
  </si>
  <si>
    <t>Иные межбюджетные трансферты</t>
  </si>
  <si>
    <t>000 20240000000000150</t>
  </si>
  <si>
    <t>Межбюджетные трансферты,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t>
  </si>
  <si>
    <t>000 20240014000000150</t>
  </si>
  <si>
    <t>Межбюджетные трансферты,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t>
  </si>
  <si>
    <t>000 20240014050000150</t>
  </si>
  <si>
    <t>Межбюджетные трансферты, передаваемые бюджетам на финансовое обеспечение дорожной деятельности в рамках реализации национального проекта "Безопасные и качественные автомобильные дороги"</t>
  </si>
  <si>
    <t>000 20245393000000150</t>
  </si>
  <si>
    <t>Межбюджетные трансферты, передаваемые бюджетам муниципальных районов на финансовое обеспечение дорожной деятельности в рамках реализации национального проекта "Безопасные и качественные автомобильные дороги"</t>
  </si>
  <si>
    <t>000 20245393050000150</t>
  </si>
  <si>
    <t>ВОЗВРАТ ОСТАТКОВ СУБСИДИЙ, СУБВЕНЦИЙ И ИНЫХ МЕЖБЮДЖЕТНЫХ ТРАНСФЕРТОВ, ИМЕЮЩИХ ЦЕЛЕВОЕ НАЗНАЧЕНИЕ, ПРОШЛЫХ ЛЕТ</t>
  </si>
  <si>
    <t>000 21900000000000000</t>
  </si>
  <si>
    <t>Возврат остатков субсидий, субвенций и иных межбюджетных трансфертов, имеющих целевое назначение, прошлых лет из бюджетов муниципальных районов</t>
  </si>
  <si>
    <t>000 21900000050000150</t>
  </si>
  <si>
    <t>Возврат прочих остатков субсидий, субвенций и иных межбюджетных трансфертов, имеющих целевое назначение, прошлых лет из бюджетов муниципальных районов</t>
  </si>
  <si>
    <t>000 21960010050000150</t>
  </si>
  <si>
    <t xml:space="preserve">                          2. Расходы бюджета</t>
  </si>
  <si>
    <t>Форма 0503117  с.2</t>
  </si>
  <si>
    <t>Код расхода по бюджетной классификации</t>
  </si>
  <si>
    <t>Расходы бюджета - всего</t>
  </si>
  <si>
    <t>200</t>
  </si>
  <si>
    <t>x</t>
  </si>
  <si>
    <t>АДМИНИСТРАЦИЯ МЯСНИКОВСКОГО РАЙОНА</t>
  </si>
  <si>
    <t xml:space="preserve">902 0000 0000000000 000 </t>
  </si>
  <si>
    <t>ОБЩЕГОСУДАРСТВЕННЫЕ ВОПРОСЫ</t>
  </si>
  <si>
    <t xml:space="preserve">902 0100 0000000000 000 </t>
  </si>
  <si>
    <t>Функционирование Правительства Российской Федерации, высших исполнительных органов государственной власти субъектов Российской Федерации, местных администраций</t>
  </si>
  <si>
    <t xml:space="preserve">902 0104 0000000000 000 </t>
  </si>
  <si>
    <t>Администрация Мясниковского района</t>
  </si>
  <si>
    <t xml:space="preserve">902 0104 8910000000 000 </t>
  </si>
  <si>
    <t>Расходы на выплаты по оплате труда работников органов местного самоуправления Мясниковского района в рамках обеспечения  деятельности Администрации Мясниковского района</t>
  </si>
  <si>
    <t xml:space="preserve">902 0104 8910000110 000 </t>
  </si>
  <si>
    <t>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</si>
  <si>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 xml:space="preserve">902 0104 8910000110 100 </t>
  </si>
  <si>
    <t>Расходы на выплаты персоналу государственных (муниципальных) органов</t>
  </si>
  <si>
    <t xml:space="preserve">902 0104 8910000110 120 </t>
  </si>
  <si>
    <t>Фонд оплаты труда государственных (муниципальных) органов</t>
  </si>
  <si>
    <t xml:space="preserve">902 0104 8910000110 121 </t>
  </si>
  <si>
    <t>Иные выплаты персоналу государственных (муниципальных) органов, за исключением фонда оплаты труда</t>
  </si>
  <si>
    <t xml:space="preserve">902 0104 8910000110 122 </t>
  </si>
  <si>
    <t>Взносы по обязательному социальному страхованию на выплаты денежного содержания и иные выплаты работникам государственных (муниципальных) органов</t>
  </si>
  <si>
    <t xml:space="preserve">902 0104 8910000110 129 </t>
  </si>
  <si>
    <t>Расходы на обеспечение деятельности органов местного самоуправления Мясниковского района в рамках обеспечения  деятельности Администрации Мясниковского района</t>
  </si>
  <si>
    <t xml:space="preserve">902 0104 8910000190 000 </t>
  </si>
  <si>
    <t xml:space="preserve">902 0104 8910000190 100 </t>
  </si>
  <si>
    <t xml:space="preserve">902 0104 8910000190 120 </t>
  </si>
  <si>
    <t xml:space="preserve">902 0104 8910000190 122 </t>
  </si>
  <si>
    <t>Закупка товаров, работ и услуг для обеспечения государственных (муниципальных) нужд</t>
  </si>
  <si>
    <t xml:space="preserve">902 0104 8910000190 200 </t>
  </si>
  <si>
    <t>Иные закупки товаров, работ и услуг для обеспечения государственных (муниципальных) нужд</t>
  </si>
  <si>
    <t xml:space="preserve">902 0104 8910000190 240 </t>
  </si>
  <si>
    <t>Прочая закупка товаров, работ и услуг для обеспечения государственных (муниципальных) нужд</t>
  </si>
  <si>
    <t xml:space="preserve">902 0104 8910000190 244 </t>
  </si>
  <si>
    <t>Иные бюджетные ассигнования</t>
  </si>
  <si>
    <t xml:space="preserve">902 0104 8910000190 800 </t>
  </si>
  <si>
    <t>Уплата налогов, сборов и иных платежей</t>
  </si>
  <si>
    <t xml:space="preserve">902 0104 8910000190 850 </t>
  </si>
  <si>
    <t>Уплата прочих налогов, сборов</t>
  </si>
  <si>
    <t xml:space="preserve">902 0104 8910000190 852 </t>
  </si>
  <si>
    <t>Иные непрограммные мероприятия</t>
  </si>
  <si>
    <t xml:space="preserve">902 0104 8990000000 000 </t>
  </si>
  <si>
    <t>Субвенция на осуществление полномочий по созданию и обеспечению деятельности административных комиссий по иным  непрограммным мероприятиям в рамках обеспечения деятельности  Администрации Мясниковского района</t>
  </si>
  <si>
    <t xml:space="preserve">902 0104 8990072360 000 </t>
  </si>
  <si>
    <t xml:space="preserve">902 0104 8990072360 100 </t>
  </si>
  <si>
    <t xml:space="preserve">902 0104 8990072360 120 </t>
  </si>
  <si>
    <t xml:space="preserve">902 0104 8990072360 121 </t>
  </si>
  <si>
    <t xml:space="preserve">902 0104 8990072360 122 </t>
  </si>
  <si>
    <t xml:space="preserve">902 0104 8990072360 129 </t>
  </si>
  <si>
    <t xml:space="preserve">902 0104 8990072360 200 </t>
  </si>
  <si>
    <t xml:space="preserve">902 0104 8990072360 240 </t>
  </si>
  <si>
    <t xml:space="preserve">902 0104 8990072360 244 </t>
  </si>
  <si>
    <t>Субвенция на осуществление полномочий по созданию и обеспечению деятельности комиссий по делам несовершеннолетних  и защите их прав по иным непрограммным мероприятиям в рамках обеспечения деятельности Администрации Мясниковского района</t>
  </si>
  <si>
    <t xml:space="preserve">902 0104 8990072370 000 </t>
  </si>
  <si>
    <t xml:space="preserve">902 0104 8990072370 100 </t>
  </si>
  <si>
    <t xml:space="preserve">902 0104 8990072370 120 </t>
  </si>
  <si>
    <t xml:space="preserve">902 0104 8990072370 121 </t>
  </si>
  <si>
    <t xml:space="preserve">902 0104 8990072370 122 </t>
  </si>
  <si>
    <t xml:space="preserve">902 0104 8990072370 129 </t>
  </si>
  <si>
    <t xml:space="preserve">902 0104 8990072370 200 </t>
  </si>
  <si>
    <t xml:space="preserve">902 0104 8990072370 240 </t>
  </si>
  <si>
    <t xml:space="preserve">902 0104 8990072370 244 </t>
  </si>
  <si>
    <t>Субвенция на осуществление полномочий по определению в соответствии с частью 1 статьи 11.2 Областного закона от 25  октября 2002 года № 273 - ЗС "Об административных  правонарушениях" перечня должностных лиц , уполномоченных  составлять протоколы об административных правонарушениях, по  иным непрограммным мероприятиям в рамках обеспечения деятельности Администрации Мясниковского района</t>
  </si>
  <si>
    <t xml:space="preserve">902 0104 8990072390 000 </t>
  </si>
  <si>
    <t xml:space="preserve">902 0104 8990072390 200 </t>
  </si>
  <si>
    <t xml:space="preserve">902 0104 8990072390 240 </t>
  </si>
  <si>
    <t xml:space="preserve">902 0104 8990072390 244 </t>
  </si>
  <si>
    <t>Судебная система</t>
  </si>
  <si>
    <t xml:space="preserve">902 0105 0000000000 000 </t>
  </si>
  <si>
    <t xml:space="preserve">902 0105 8990000000 000 </t>
  </si>
  <si>
    <t>Субвенция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 по  иным непрограммным мероприятиям в рамках обеспечения  деятельности Администрации Мясниковского района</t>
  </si>
  <si>
    <t xml:space="preserve">902 0105 8990051200 000 </t>
  </si>
  <si>
    <t xml:space="preserve">902 0105 8990051200 200 </t>
  </si>
  <si>
    <t xml:space="preserve">902 0105 8990051200 240 </t>
  </si>
  <si>
    <t xml:space="preserve">902 0105 8990051200 244 </t>
  </si>
  <si>
    <t>Другие общегосударственные вопросы</t>
  </si>
  <si>
    <t xml:space="preserve">902 0113 0000000000 000 </t>
  </si>
  <si>
    <t>Подпрограмма "Адаптация приоритетных объектов социальной, транспортной и инженерной  инфраструктуры для беспрепятственного доступа и получения услуг инвалидами и другими  маломобильными группами населения"</t>
  </si>
  <si>
    <t xml:space="preserve">902 0113 0510000000 000 </t>
  </si>
  <si>
    <t>Расходы на обеспечение деятельности (оказание услуг) муниципальных учреждений Мясниковского района в рамках  подпрограммы "Адаптация приоритетных объектов социальной,  транспортной и инженерной инфраструктуры для беспрепятственного  доступа и получения услуг инвалидами и другими маломобильнымигруппами населения" муниципальной программы Мясниковского  района "Доступная среда"</t>
  </si>
  <si>
    <t xml:space="preserve">902 0113 0510000590 000 </t>
  </si>
  <si>
    <t>Предоставление субсидий бюджетным, автономным учреждениям и иным некоммерческим организациям</t>
  </si>
  <si>
    <t xml:space="preserve">902 0113 0510000590 600 </t>
  </si>
  <si>
    <t>Субсидии автономным учреждениям</t>
  </si>
  <si>
    <t xml:space="preserve">902 0113 0510000590 620 </t>
  </si>
  <si>
    <t>Субсидии автономным учреждениям на иные цели</t>
  </si>
  <si>
    <t xml:space="preserve">902 0113 0510000590 622 </t>
  </si>
  <si>
    <t>Подпрограмма "Противодействие коррупции в Мясниковском районе"</t>
  </si>
  <si>
    <t xml:space="preserve">902 0113 0810000000 000 </t>
  </si>
  <si>
    <t>Расходы на издание и размещение социальной рекламной продукции, направленной на создание в обществе нетерпимости к коррупционному поведению в рамках подпрограммы "Противодействие коррупции в Мясниковсом районе" муниципальной программы Мясниковского района "Обеспечение общественного порядка и профилактика правонарушений"</t>
  </si>
  <si>
    <t xml:space="preserve">902 0113 0810021540 000 </t>
  </si>
  <si>
    <t xml:space="preserve">902 0113 0810021540 200 </t>
  </si>
  <si>
    <t xml:space="preserve">902 0113 0810021540 240 </t>
  </si>
  <si>
    <t xml:space="preserve">902 0113 0810021540 244 </t>
  </si>
  <si>
    <t>Подпрограмма "Профилактика экстремизма и терроризма в Мясниковском районе"</t>
  </si>
  <si>
    <t xml:space="preserve">902 0113 0820000000 000 </t>
  </si>
  <si>
    <t>На изготовление баннеров, информационных листовок, буклетов, раздаточного материала по вопросам противодействия экстремизму и терроризму в рамках подпрограммы "Профилактика экстремизма и терроризма в Мясниковском районе" муниципальной программы Мясниковского района "Обеспечение общественного порядка и профилактика правонарушений"</t>
  </si>
  <si>
    <t xml:space="preserve">902 0113 0820022980 000 </t>
  </si>
  <si>
    <t xml:space="preserve">902 0113 0820022980 200 </t>
  </si>
  <si>
    <t xml:space="preserve">902 0113 0820022980 240 </t>
  </si>
  <si>
    <t xml:space="preserve">902 0113 0820022980 244 </t>
  </si>
  <si>
    <t>Подпрограмма "Развитие информационных технологий"</t>
  </si>
  <si>
    <t xml:space="preserve">902 0113 1410000000 000 </t>
  </si>
  <si>
    <t>Расходы на создание и развитие информационной и телекоммуникационной инфраструктуры, защиту информации в  рамках подпрограммы "Развитие информационных технологий"  муниципальной программы Мясниковского района  "Информационное общество"</t>
  </si>
  <si>
    <t xml:space="preserve">902 0113 1410022260 000 </t>
  </si>
  <si>
    <t xml:space="preserve">902 0113 1410022260 200 </t>
  </si>
  <si>
    <t xml:space="preserve">902 0113 1410022260 240 </t>
  </si>
  <si>
    <t xml:space="preserve">902 0113 1410022260 244 </t>
  </si>
  <si>
    <t>Подпрограмма "Оптимизация и повышение качества предоставления муниципальных услуг в  Мясниковском районе, в том числе на базе многофункциональных центров предоставления  государственных и муниципальных услуг"</t>
  </si>
  <si>
    <t xml:space="preserve">902 0113 1420000000 000 </t>
  </si>
  <si>
    <t>Расходы на обеспечение деятельности (оказание услуг) муниципальных учреждений Мясниковского района в рамках  подпрограммы "Оптимизация и повышение качества предоставления  муниципальных услуг в Мясниковском районе, в том числе на базе  многофункциональных центров предоставления государственных и  муниципальных услуг" муниципальной программы Мясниковского  района "Информационное общество"</t>
  </si>
  <si>
    <t xml:space="preserve">902 0113 1420000590 000 </t>
  </si>
  <si>
    <t xml:space="preserve">902 0113 1420000590 600 </t>
  </si>
  <si>
    <t xml:space="preserve">902 0113 1420000590 620 </t>
  </si>
  <si>
    <t>Субсидии автономным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</si>
  <si>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 xml:space="preserve">902 0113 1420000590 621 </t>
  </si>
  <si>
    <t>Расходы по контролю соблюдения требований законодательства к защите информации при ее обработке в информационной системе МАУ МФЦ Мясниковского района в рамках подпрограммы "Оптимизация и повышение качества предоставления муниципальных услуг в Мясниковском районе, в том числе на базе многофункциональных центров предосавления государственных и муниципальных услуг" муниципальной программы Мясниковского района "Информационное общество"</t>
  </si>
  <si>
    <t xml:space="preserve">902 0113 1420023280 000 </t>
  </si>
  <si>
    <t xml:space="preserve">902 0113 1420023280 200 </t>
  </si>
  <si>
    <t xml:space="preserve">902 0113 1420023280 240 </t>
  </si>
  <si>
    <t xml:space="preserve">902 0113 1420023280 244 </t>
  </si>
  <si>
    <t>Расходы на реализацию принципа экстерриториальности при предоставлении государственных и муниципальных услуг в рамках подпрограммы "Оптимизация и повышение качества предоставления муниципальных услуг в Мясниковском районе, в том числе на базе многофункциональных центров предоставления государственных и муниципальных услуг" муниципальной программы Мясниковского района "Информационное общество"</t>
  </si>
  <si>
    <t xml:space="preserve">902 0113 14200S3600 000 </t>
  </si>
  <si>
    <t xml:space="preserve">902 0113 14200S3600 600 </t>
  </si>
  <si>
    <t xml:space="preserve">902 0113 14200S3600 620 </t>
  </si>
  <si>
    <t xml:space="preserve">902 0113 14200S3600 622 </t>
  </si>
  <si>
    <t>Расходы на организацию предоставления областных услуг на базе многофункциональных центров предоставления государственных и муниципальных услуг в рамках подпрограммы "Оптимизация и повышение качества предоставления муниципальных услуг в Мясниковском районе, в том числе на базе многофункциональных центров предоставления государственных и муниципальных услуг" муниципальной программы Мясниковского района "Информационное общество"</t>
  </si>
  <si>
    <t xml:space="preserve">902 0113 14200S4020 000 </t>
  </si>
  <si>
    <t xml:space="preserve">902 0113 14200S4020 600 </t>
  </si>
  <si>
    <t xml:space="preserve">902 0113 14200S4020 620 </t>
  </si>
  <si>
    <t xml:space="preserve">902 0113 14200S4020 622 </t>
  </si>
  <si>
    <t>Подпрограмма "Обеспечение реализации муниципальной программы Мясниковского района  "Энергоэффективность и развитие энергетики"</t>
  </si>
  <si>
    <t xml:space="preserve">902 0113 1720000000 000 </t>
  </si>
  <si>
    <t>Обеспечение информационной поддержки политики энергосбережения в рамках подпрограммы "Обеспечение реализации муниципальной программы Мясниковского района "Энергоэффективность и развитие энергетики" муниципальной программы Мясниковского района "Энергоэффективность и развитие промышленности и энергетики"</t>
  </si>
  <si>
    <t xml:space="preserve">902 0113 1720023100 000 </t>
  </si>
  <si>
    <t xml:space="preserve">902 0113 1720023100 200 </t>
  </si>
  <si>
    <t xml:space="preserve">902 0113 1720023100 240 </t>
  </si>
  <si>
    <t xml:space="preserve">902 0113 1720023100 244 </t>
  </si>
  <si>
    <t>Подпрограмма "Развитие муниципального управления и муниципальной службы в Мясниковском  районе, дополнительное образование лиц, занятых в системе местного самоуправления"</t>
  </si>
  <si>
    <t xml:space="preserve">902 0113 1810000000 000 </t>
  </si>
  <si>
    <t>Расходы на обеспечение дополнительного профессионального образования лиц, замещающих выборные муниципальные должности, муниципальных служащих в рамках подпрограммы "Развитие муниципального управления и муниципальной службы в Мясниковском районе, дополнительное образование лиц, занятых в системе местного самоуправления" муниципальной программы Мясниковского района " Муниципальная политика"</t>
  </si>
  <si>
    <t xml:space="preserve">902 0113 1810022630 000 </t>
  </si>
  <si>
    <t xml:space="preserve">902 0113 1810022630 200 </t>
  </si>
  <si>
    <t xml:space="preserve">902 0113 1810022630 240 </t>
  </si>
  <si>
    <t xml:space="preserve">902 0113 1810022630 244 </t>
  </si>
  <si>
    <t>Подпрограмма "Обеспечение реализации муниципальной программы"</t>
  </si>
  <si>
    <t xml:space="preserve">902 0113 1830000000 000 </t>
  </si>
  <si>
    <t>Расходы на изготовление сувенирной и подарочной продукции с воспроизведением символики Мясниковского района в рамках подпрограммы "Обеспечение реализации муниципальной программы Мясниковского района "Муниципальная политика" муниципальной программы Мясниковского района "Муниципальная политика"</t>
  </si>
  <si>
    <t xml:space="preserve">902 0113 1830022750 000 </t>
  </si>
  <si>
    <t xml:space="preserve">902 0113 1830022750 200 </t>
  </si>
  <si>
    <t xml:space="preserve">902 0113 1830022750 240 </t>
  </si>
  <si>
    <t xml:space="preserve">902 0113 1830022750 244 </t>
  </si>
  <si>
    <t>Расходы за услуги по формированию муниципальных информационных ресурсов о социально-экономическом положении Мясниковского района в рамках подпрограммы "Обеспечение реализации муниципальной программы Мясниковского района "Региональная политика" муниципальной программы Мясниковского района "Региональная политика"</t>
  </si>
  <si>
    <t xml:space="preserve">902 0113 1830022990 000 </t>
  </si>
  <si>
    <t xml:space="preserve">902 0113 1830022990 200 </t>
  </si>
  <si>
    <t xml:space="preserve">902 0113 1830022990 240 </t>
  </si>
  <si>
    <t xml:space="preserve">902 0113 1830022990 244 </t>
  </si>
  <si>
    <t>Приобретение оборудования и расходных материалов для архивного переплета документов в рамках подпрограммы "Обеспечение реализации муниципальной программы Мясниковского района "Муниципальная политика" муниципальной программы Мясниковского района "Муниципальная политика"</t>
  </si>
  <si>
    <t xml:space="preserve">902 0113 1830023290 000 </t>
  </si>
  <si>
    <t xml:space="preserve">902 0113 1830023290 200 </t>
  </si>
  <si>
    <t xml:space="preserve">902 0113 1830023290 240 </t>
  </si>
  <si>
    <t xml:space="preserve">902 0113 1830023290 244 </t>
  </si>
  <si>
    <t>Расходы на освещение деятельности Администрации Мясниковского района в средствах массовой информации в рамках подпрограммы "Обеспечение реализации муниципальной программы Мясниковского района "Муниципальная политика" муниципальной программы Мясниковского района "Муниципальная политика"</t>
  </si>
  <si>
    <t xml:space="preserve">902 0113 1830023300 000 </t>
  </si>
  <si>
    <t xml:space="preserve">902 0113 1830023300 200 </t>
  </si>
  <si>
    <t xml:space="preserve">902 0113 1830023300 240 </t>
  </si>
  <si>
    <t xml:space="preserve">902 0113 1830023300 244 </t>
  </si>
  <si>
    <t>Подпрограмма "Совершенствование системы мер по предупреждению дорожно-транспортного травматизма"</t>
  </si>
  <si>
    <t xml:space="preserve">902 0113 2020000000 000 </t>
  </si>
  <si>
    <t>Расходы на информационное обеспечение в целях предупреждения дорожно-транспортного травматизма в рамках подпрограммы "Совершенствование системы мер по предупреждению дорожно-транспортного травматизма" муниципальной программы Мясниковского района "Формирование законопослушного поведения участников дорожного движения"</t>
  </si>
  <si>
    <t xml:space="preserve">902 0113 2020023270 000 </t>
  </si>
  <si>
    <t xml:space="preserve">902 0113 2020023270 200 </t>
  </si>
  <si>
    <t xml:space="preserve">902 0113 2020023270 240 </t>
  </si>
  <si>
    <t xml:space="preserve">902 0113 2020023270 244 </t>
  </si>
  <si>
    <t xml:space="preserve">902 0113 8910000000 000 </t>
  </si>
  <si>
    <t>Мероприятия по диспансеризации муниципальных служащих в рамках обеспечения деятельности Администрации Мясниковского района</t>
  </si>
  <si>
    <t xml:space="preserve">902 0113 8910021010 000 </t>
  </si>
  <si>
    <t xml:space="preserve">902 0113 8910021010 200 </t>
  </si>
  <si>
    <t xml:space="preserve">902 0113 8910021010 240 </t>
  </si>
  <si>
    <t xml:space="preserve">902 0113 8910021010 244 </t>
  </si>
  <si>
    <t>Реализация направления расходов в рамках обеспечения деятельности Администрации Мясниковского района</t>
  </si>
  <si>
    <t xml:space="preserve">902 0113 8910099990 000 </t>
  </si>
  <si>
    <t xml:space="preserve">902 0113 8910099990 200 </t>
  </si>
  <si>
    <t xml:space="preserve">902 0113 8910099990 240 </t>
  </si>
  <si>
    <t xml:space="preserve">902 0113 8910099990 244 </t>
  </si>
  <si>
    <t>Социальное обеспечение и иные выплаты населению</t>
  </si>
  <si>
    <t xml:space="preserve">902 0113 8910099990 300 </t>
  </si>
  <si>
    <t>Премии и гранты</t>
  </si>
  <si>
    <t xml:space="preserve">902 0113 8910099990 350 </t>
  </si>
  <si>
    <t xml:space="preserve">902 0113 8910099990 800 </t>
  </si>
  <si>
    <t xml:space="preserve">902 0113 8910099990 850 </t>
  </si>
  <si>
    <t>Уплата налога на имущество организаций и земельного налога</t>
  </si>
  <si>
    <t xml:space="preserve">902 0113 8910099990 851 </t>
  </si>
  <si>
    <t>Уплата иных платежей</t>
  </si>
  <si>
    <t xml:space="preserve">902 0113 8910099990 853 </t>
  </si>
  <si>
    <t>Непрограммные расходы</t>
  </si>
  <si>
    <t xml:space="preserve">902 0113 9990000000 000 </t>
  </si>
  <si>
    <t>Расходы на государственную регистрацию актов гражданского состояния в рамках непрограммных расходов органов местного  самоуправления Мясниковского района</t>
  </si>
  <si>
    <t xml:space="preserve">902 0113 9990059310 000 </t>
  </si>
  <si>
    <t xml:space="preserve">902 0113 9990059310 100 </t>
  </si>
  <si>
    <t xml:space="preserve">902 0113 9990059310 120 </t>
  </si>
  <si>
    <t xml:space="preserve">902 0113 9990059310 121 </t>
  </si>
  <si>
    <t xml:space="preserve">902 0113 9990059310 122 </t>
  </si>
  <si>
    <t xml:space="preserve">902 0113 9990059310 129 </t>
  </si>
  <si>
    <t xml:space="preserve">902 0113 9990059310 200 </t>
  </si>
  <si>
    <t xml:space="preserve">902 0113 9990059310 240 </t>
  </si>
  <si>
    <t xml:space="preserve">902 0113 9990059310 244 </t>
  </si>
  <si>
    <t>Расходы на осуществление полномочий по содержанию архивных учреждений (за исключением коммунальных расходов) в части  расходов на хранение, комплектование, учет и использование  архивных документов, относящихся к государственной  собственности по иным непрограммным мероприятиям в рамках  непрограммного направления "Реализация функций иных органов  местного самоуправления Мясниковского района"</t>
  </si>
  <si>
    <t xml:space="preserve">902 0113 9990072350 000 </t>
  </si>
  <si>
    <t xml:space="preserve">902 0113 9990072350 100 </t>
  </si>
  <si>
    <t xml:space="preserve">902 0113 9990072350 120 </t>
  </si>
  <si>
    <t xml:space="preserve">902 0113 9990072350 121 </t>
  </si>
  <si>
    <t xml:space="preserve">902 0113 9990072350 129 </t>
  </si>
  <si>
    <t xml:space="preserve">902 0113 9990072350 200 </t>
  </si>
  <si>
    <t xml:space="preserve">902 0113 9990072350 240 </t>
  </si>
  <si>
    <t xml:space="preserve">902 0113 9990072350 244 </t>
  </si>
  <si>
    <t>Реализация направления расходов по иным непрограммным мероприятиям в рамках непрограммного направления деятельности  "Реализация функций иных органов местного самоуправления  Мясниковского района"</t>
  </si>
  <si>
    <t xml:space="preserve">902 0113 9990099990 000 </t>
  </si>
  <si>
    <t xml:space="preserve">902 0113 9990099990 200 </t>
  </si>
  <si>
    <t xml:space="preserve">902 0113 9990099990 240 </t>
  </si>
  <si>
    <t xml:space="preserve">902 0113 9990099990 244 </t>
  </si>
  <si>
    <t>НАЦИОНАЛЬНАЯ БЕЗОПАСНОСТЬ И ПРАВООХРАНИТЕЛЬНАЯ ДЕЯТЕЛЬНОСТЬ</t>
  </si>
  <si>
    <t xml:space="preserve">902 0300 0000000000 000 </t>
  </si>
  <si>
    <t>Защита населения и территории от чрезвычайных ситуаций природного и техногенного характера, гражданская оборона</t>
  </si>
  <si>
    <t xml:space="preserve">902 0309 0000000000 000 </t>
  </si>
  <si>
    <t>Подпрограмма "Пожарная безопасность"</t>
  </si>
  <si>
    <t xml:space="preserve">902 0309 0910000000 000 </t>
  </si>
  <si>
    <t>Расходы на мероприятия по обеспечению пожарной безопасности в рамках подпрограммы "Пожарная безопасность" муниципальной программы Мясниковского района "Защита населения и территории от чрезвычайных ситуаций, обеспечение пожарной безопасности и безопасности людей на водных объектах"</t>
  </si>
  <si>
    <t xml:space="preserve">902 0309 0910021670 000 </t>
  </si>
  <si>
    <t xml:space="preserve">902 0309 0910021670 200 </t>
  </si>
  <si>
    <t xml:space="preserve">902 0309 0910021670 240 </t>
  </si>
  <si>
    <t xml:space="preserve">902 0309 0910021670 244 </t>
  </si>
  <si>
    <t>Подпрограмма "Защита от чрезвычайных ситуаций"</t>
  </si>
  <si>
    <t xml:space="preserve">902 0309 0920000000 000 </t>
  </si>
  <si>
    <t>Расходы на мероприятия по защите населения от чрезвычайных ситуаций в рамках подпрограммы "Защита от чрезвычайных  ситуаций" муниципальной программы Мясниковского района  "Защита населения и территории от чрезвычайных ситуаций,  обеспечение пожарной безопасности и безопасности людей на  водных объектах"</t>
  </si>
  <si>
    <t xml:space="preserve">902 0309 0920021680 000 </t>
  </si>
  <si>
    <t xml:space="preserve">902 0309 0920021680 200 </t>
  </si>
  <si>
    <t xml:space="preserve">902 0309 0920021680 240 </t>
  </si>
  <si>
    <t xml:space="preserve">902 0309 0920021680 244 </t>
  </si>
  <si>
    <t>Реализация направления расходов в рамках подпрограммы "Защита от чрезвычайных ситуаций" муниципальной программы  Мясниковского района "Защита населения и территории от  чрезвычайных ситуаций, обеспечение пожарной безопасности и  безопасности людей на водных объектах"</t>
  </si>
  <si>
    <t xml:space="preserve">902 0309 0920099990 000 </t>
  </si>
  <si>
    <t xml:space="preserve">902 0309 0920099990 200 </t>
  </si>
  <si>
    <t xml:space="preserve">902 0309 0920099990 240 </t>
  </si>
  <si>
    <t xml:space="preserve">902 0309 0920099990 244 </t>
  </si>
  <si>
    <t>Подпрограмма "Обеспечение безопасности на воде"</t>
  </si>
  <si>
    <t xml:space="preserve">902 0309 0930000000 000 </t>
  </si>
  <si>
    <t>Расходы на мероприятия по обеспечению безопасности на воде в рамках подпрограммы "Обеспечение безопасности на воде"  муниципальной программы Мясниковского района "Защита  населения и территории от чрезвычайных ситуаций, обеспечение  пожарной безопасности и безопасности людей на водных объектах</t>
  </si>
  <si>
    <t xml:space="preserve">902 0309 0930021710 000 </t>
  </si>
  <si>
    <t xml:space="preserve">902 0309 0930021710 200 </t>
  </si>
  <si>
    <t xml:space="preserve">902 0309 0930021710 240 </t>
  </si>
  <si>
    <t xml:space="preserve">902 0309 0930021710 244 </t>
  </si>
  <si>
    <t>Подпрограмма "Создание системы обеспечения вызова экстренных служб по единому номеру  "112"</t>
  </si>
  <si>
    <t xml:space="preserve">902 0309 0940000000 000 </t>
  </si>
  <si>
    <t>Расходы на обеспечение деятельности системы обеспечения вызова экстренных оперативных служб по единому номеру "112" в рамках  подпрограммы "Создание системы обеспечения вызова экстренных  оперативных служб по единому номеру "112" муниципальной  программы Мясниковского района "Защита населения и территории  от чрезвычайных ситуаций, обеспечение пожарной безопасности и  безопасности людей на водных объектах"</t>
  </si>
  <si>
    <t xml:space="preserve">902 0309 0940000110 000 </t>
  </si>
  <si>
    <t xml:space="preserve">902 0309 0940000110 100 </t>
  </si>
  <si>
    <t xml:space="preserve">902 0309 0940000110 120 </t>
  </si>
  <si>
    <t xml:space="preserve">902 0309 0940000110 121 </t>
  </si>
  <si>
    <t xml:space="preserve">902 0309 0940000110 129 </t>
  </si>
  <si>
    <t>Расходы на предоставление доступа и использования линий связи, передачу данных по каналам связи VPN MPLS в рамках подпрограммы "Создание системы обеспечения вызова экстренных оперативных служб по единому номеру "112" муниципальной программы Мясниковского района "Защита населения и территории от чрезвычайных ситуаций, обеспечение пожарной безопасности и безопасности людей на водных объектах"</t>
  </si>
  <si>
    <t xml:space="preserve">902 0309 0940022920 000 </t>
  </si>
  <si>
    <t xml:space="preserve">902 0309 0940022920 200 </t>
  </si>
  <si>
    <t xml:space="preserve">902 0309 0940022920 240 </t>
  </si>
  <si>
    <t xml:space="preserve">902 0309 0940022920 244 </t>
  </si>
  <si>
    <t>Расходы на развитие и сопровождение информационной системы в рамках подпрограммы "Создание системы обеспечения вызова экстренных оперативных служб по единому номеру "112" муниципальной программы Мясниковского района "Защита населения и территории от чрезвычайных ситуаций, обеспечение пожарной безопасности и безопасности людей на водных объектах"</t>
  </si>
  <si>
    <t xml:space="preserve">902 0309 0940023410 000 </t>
  </si>
  <si>
    <t xml:space="preserve">902 0309 0940023410 200 </t>
  </si>
  <si>
    <t xml:space="preserve">902 0309 0940023410 240 </t>
  </si>
  <si>
    <t xml:space="preserve">902 0309 0940023410 244 </t>
  </si>
  <si>
    <t>Реализация направления расходов (включая приобретение оборудования, инвентаря, материалов) в рамках подпрограммы "Создание системы обеспечения вызова экстренных служб по единому номеру "112" муниципальной программы Мясниковского района "Защита населения и территории от чрезвычайных ситуаций, обеспечение пожарной безопасности и безопасности людей на водных объектах"</t>
  </si>
  <si>
    <t xml:space="preserve">902 0309 0940099990 000 </t>
  </si>
  <si>
    <t xml:space="preserve">902 0309 0940099990 200 </t>
  </si>
  <si>
    <t xml:space="preserve">902 0309 0940099990 240 </t>
  </si>
  <si>
    <t xml:space="preserve">902 0309 0940099990 244 </t>
  </si>
  <si>
    <t>Подпрограмма "Создание и развитие аппаратно-программного комплекса "Безопасный город"</t>
  </si>
  <si>
    <t xml:space="preserve">902 0309 0950000000 000 </t>
  </si>
  <si>
    <t>Расходы на приобретение и установку оборудования системы видеонаблюдения АПК "Безопасный город" в рамках подпрограммы "Создание и развитие аппаратно-программного комплекса "Безопасный город" муниципальной программы Мясниковского района "Защита населения и территории от чрезвычайных ситуаций, обеспечение пожарной безопасности и безопасности людей на водных объектах"</t>
  </si>
  <si>
    <t xml:space="preserve">902 0309 0950023420 000 </t>
  </si>
  <si>
    <t xml:space="preserve">902 0309 0950023420 200 </t>
  </si>
  <si>
    <t xml:space="preserve">902 0309 0950023420 240 </t>
  </si>
  <si>
    <t xml:space="preserve">902 0309 0950023420 244 </t>
  </si>
  <si>
    <t>НАЦИОНАЛЬНАЯ ЭКОНОМИКА</t>
  </si>
  <si>
    <t xml:space="preserve">902 0400 0000000000 000 </t>
  </si>
  <si>
    <t>Сельское хозяйство и рыболовство</t>
  </si>
  <si>
    <t xml:space="preserve">902 0405 0000000000 000 </t>
  </si>
  <si>
    <t>Подпрограмма "Развитие подотрасли растениеводства, переработки и реализации продукции растениеводства"</t>
  </si>
  <si>
    <t xml:space="preserve">902 0405 1610000000 000 </t>
  </si>
  <si>
    <t>Осуществление полномочий по поддержке сельскохозяйственного производства и осуществлению мероприятий в области обеспечения плодородия земель сельскохозяйственного назначения для предоставления субсидий сельскохозяйственным товаропроизводителям на оказание несвязанной поддержки в области растениеводства в рамках подпрограммы «Развитие подотрасли растениеводства, переработки и реализации продукции растениеводства» муниципальной программы Мясниковского района «Развитие сельского хозяйства и регулирование рынков сельскохозяйственной продукции, сырья и продовольствия"</t>
  </si>
  <si>
    <t xml:space="preserve">902 0405 16100R5410 000 </t>
  </si>
  <si>
    <t xml:space="preserve">902 0405 16100R5410 800 </t>
  </si>
  <si>
    <t>Субсидии юридическим лицам (кроме некоммерческих организаций), индивидуальным предпринимателям, физическим лицам - производителям товаров, работ, услуг</t>
  </si>
  <si>
    <t xml:space="preserve">902 0405 16100R5410 810 </t>
  </si>
  <si>
    <t>Субсидии на возмещение нелополученных доходов и (или) возмещение фактически понесенных затрат в связи с производством (реализацией) товаров, выполнением работ, оказанием услуг</t>
  </si>
  <si>
    <t xml:space="preserve">902 0405 16100R5410 811 </t>
  </si>
  <si>
    <t>Подпрограмма "Обеспечение реализации муниципальной программы Мясниковского района"  муниципальной программы Мясниковского района «Развитие сельского хозяйства и  регулирования рынков сельскохозяйственной продукции, сырья и продовольствия»</t>
  </si>
  <si>
    <t xml:space="preserve">902 0405 1650000000 000 </t>
  </si>
  <si>
    <t>Организация подготовки и проведение общественных мероприятий всфере АПК в рамках подпрограммы "Обеспечение реализации  муниципальной программы Мясниковского района "Развитие  сельского хозяйства и регулирования рынков сельскохозяйственной  продукции, сырья и продовольствия" муниципальной программы  Мясниковского района «Развитие сельского хозяйства и  регулирования рынков сельскохозяйственной продукции, сырья и  продовольствия»</t>
  </si>
  <si>
    <t xml:space="preserve">902 0405 1650022840 000 </t>
  </si>
  <si>
    <t xml:space="preserve">902 0405 1650022840 200 </t>
  </si>
  <si>
    <t xml:space="preserve">902 0405 1650022840 240 </t>
  </si>
  <si>
    <t xml:space="preserve">902 0405 1650022840 244 </t>
  </si>
  <si>
    <t>Расходы на организацию исполнительно-распорядительных функций,связанных с реализацией переданных государственных полномочий  по поддержке сельскохозяйственного производства и  осуществлению мероприятий в области обеспечения плодородия  земель сельскохозяйственного назначения в рамках подпрограммы  "Обеспечение реализации муниципальной программы  Мясниковского района «Развитие сельского хозяйства и  регулирования рынков сельскохозяйственной продукции, сырья и  продовольствия» муниципальной программы Мясниковского района Развитие сельского хозяйства и регулирования рынков  сельскохозяйственной продукции, сырья и продовольствия»</t>
  </si>
  <si>
    <t xml:space="preserve">902 0405 1650072330 000 </t>
  </si>
  <si>
    <t xml:space="preserve">902 0405 1650072330 100 </t>
  </si>
  <si>
    <t xml:space="preserve">902 0405 1650072330 120 </t>
  </si>
  <si>
    <t xml:space="preserve">902 0405 1650072330 121 </t>
  </si>
  <si>
    <t xml:space="preserve">902 0405 1650072330 122 </t>
  </si>
  <si>
    <t xml:space="preserve">902 0405 1650072330 129 </t>
  </si>
  <si>
    <t xml:space="preserve">902 0405 1650072330 200 </t>
  </si>
  <si>
    <t xml:space="preserve">902 0405 1650072330 240 </t>
  </si>
  <si>
    <t xml:space="preserve">902 0405 1650072330 244 </t>
  </si>
  <si>
    <t>Транспорт</t>
  </si>
  <si>
    <t xml:space="preserve">902 0408 0000000000 000 </t>
  </si>
  <si>
    <t>Подпрограмма "Развитие сети автомобильных дорог общего пользования и внутрирайонных  пассажирских маршрутов"</t>
  </si>
  <si>
    <t xml:space="preserve">902 0408 1510000000 000 </t>
  </si>
  <si>
    <t>Выполнение работ, связанных с осуществлением регулярных перевозок по регулируемым тарифам автомобильным транспортом общего пользования в рамках подпрограммы "Развитие сети автомобильных дорог общего пользования и внутрирайонных пассажирских маршрутов" муниципальной программы Мясниковского района "Развитие транспортной системы"</t>
  </si>
  <si>
    <t xml:space="preserve">902 0408 1510023040 000 </t>
  </si>
  <si>
    <t xml:space="preserve">902 0408 1510023040 200 </t>
  </si>
  <si>
    <t xml:space="preserve">902 0408 1510023040 240 </t>
  </si>
  <si>
    <t xml:space="preserve">902 0408 1510023040 244 </t>
  </si>
  <si>
    <t>Дорожное хозяйство (дорожные фонды)</t>
  </si>
  <si>
    <t xml:space="preserve">902 0409 0000000000 000 </t>
  </si>
  <si>
    <t xml:space="preserve">902 0409 1510000000 000 </t>
  </si>
  <si>
    <t>Ремонт и содержание автомобильных дорог общего пользования местного значения в рамках подпрограммы «Развитие сети  автомобильных дорог общего пользования и внутрирайонных  пассажирских маршрутов» муниципальной программы  Мясниковского района «Развитие транспортной системы»</t>
  </si>
  <si>
    <t xml:space="preserve">902 0409 1510020230 000 </t>
  </si>
  <si>
    <t xml:space="preserve">902 0409 1510020230 200 </t>
  </si>
  <si>
    <t xml:space="preserve">902 0409 1510020230 240 </t>
  </si>
  <si>
    <t xml:space="preserve">902 0409 1510020230 244 </t>
  </si>
  <si>
    <t>Расходы на проведение государственной экспертизы проектной документации, осуществление строительного контроля, включая авторский надзор за строительством, реконструкцией и капитальным ремонтом объектов капитального строительства автомобильных дорог общего пользования местного значения в рамках подпрограммы "Развитие сети автомобильных дорог общего пользования и внутрирайонных пассажирских маршрутов" муниципальной программы Мясниковского района "Развитие транспортной системы"</t>
  </si>
  <si>
    <t xml:space="preserve">902 0409 1510021370 000 </t>
  </si>
  <si>
    <t xml:space="preserve">902 0409 1510021370 200 </t>
  </si>
  <si>
    <t xml:space="preserve">902 0409 1510021370 240 </t>
  </si>
  <si>
    <t>Закупка товаров, работ, услуг в целях капитального ремонта государственного (муниципального) имущества</t>
  </si>
  <si>
    <t xml:space="preserve">902 0409 1510021370 243 </t>
  </si>
  <si>
    <t>Расходы на проектно-изыскательские работы по капитальному ремонту автомобильных дорог общего пользования местного значения в рамках подпрограммы «Развитие сети автомобильных дорог общего пользования и внутрирайонных пассажирских маршрутов» муниципальной программы Мясниковского района «Развитие транспортной системы»</t>
  </si>
  <si>
    <t xml:space="preserve">902 0409 1510022920 000 </t>
  </si>
  <si>
    <t xml:space="preserve">902 0409 1510022920 200 </t>
  </si>
  <si>
    <t xml:space="preserve">902 0409 1510022920 240 </t>
  </si>
  <si>
    <t xml:space="preserve">902 0409 1510022920 243 </t>
  </si>
  <si>
    <t>Иные межбюджетные трансферты бюджетам поселений на выполнение части полномочий по осуществлению дорожной деятельности в отношении автомобильных дорог местного значения в границах поселения и обеспечения безопасности дорожного движения на них в рамках подпрограммы «Развитие сети автомобильных дорог общего пользования и внутрирайонных пассажирских маршрутов» муниципальной программы Мясниковского района «Развитие транспортной системы»</t>
  </si>
  <si>
    <t xml:space="preserve">902 0409 1510085430 000 </t>
  </si>
  <si>
    <t>Межбюджетные трансферты</t>
  </si>
  <si>
    <t xml:space="preserve">902 0409 1510085430 500 </t>
  </si>
  <si>
    <t xml:space="preserve">902 0409 1510085430 540 </t>
  </si>
  <si>
    <t>Расходы нана разработку проектной документации на капитальный ремонт, строительство и реконструкцию муниципальных объектов транспортной инфраструктуры в рамках подпрограммы «Развитие сети автомобильных дорог общего пользования и внутрирайонных пассажирских маршрутов» муниципальной программы Мясниковского района «Развитие транспортной системы»</t>
  </si>
  <si>
    <t xml:space="preserve">902 0409 15100S3470 000 </t>
  </si>
  <si>
    <t xml:space="preserve">902 0409 15100S3470 200 </t>
  </si>
  <si>
    <t xml:space="preserve">902 0409 15100S3470 240 </t>
  </si>
  <si>
    <t xml:space="preserve">902 0409 15100S3470 243 </t>
  </si>
  <si>
    <t>Расходы на ремонт и содержание автомобильных дорог общего пользования местного значения в рамках подпрограммы «Развитие сети автомобильных дорог общего пользования и внутрирайонных пассажирских маршрутов» муниципальной программы Мясниковского района «Развитие транспортной системы»</t>
  </si>
  <si>
    <t xml:space="preserve">902 0409 15100S3510 000 </t>
  </si>
  <si>
    <t xml:space="preserve">902 0409 15100S3510 200 </t>
  </si>
  <si>
    <t xml:space="preserve">902 0409 15100S3510 240 </t>
  </si>
  <si>
    <t xml:space="preserve">902 0409 15100S3510 244 </t>
  </si>
  <si>
    <t>Расходы на финансовое обеспечение дорожной деятельности в рамках реализации национального проекта "Безопасные и качественные автомобильные дороги" (Расходы на капитальный ремонт) в рамках подпрограммы «Развитие сети автомобильных дорог общего пользования и внутрирайонных пассажирских маршрутов» муниципальной программы Мясниковского района «Развитие транспортной системы»</t>
  </si>
  <si>
    <t xml:space="preserve">902 0409 151R153935 000 </t>
  </si>
  <si>
    <t xml:space="preserve">902 0409 151R153935 500 </t>
  </si>
  <si>
    <t xml:space="preserve">902 0409 151R153935 540 </t>
  </si>
  <si>
    <t>Другие вопросы в области национальной экономики</t>
  </si>
  <si>
    <t xml:space="preserve">902 0412 0000000000 000 </t>
  </si>
  <si>
    <t>Подпрограмма "Развитие территорий для жилищного строительства в Мясниковском районе"</t>
  </si>
  <si>
    <t xml:space="preserve">902 0412 0620000000 000 </t>
  </si>
  <si>
    <t>Расходы по координированию границ населенных пунктов Мясниковского районав рамках подпрограммы "Развитие территорий для жилищного строительства в Мясниковском районе" муниципальной программы Мясниковского района «Территориальное планирование и обеспечение доступным и комфортным жильем населения Мясниковского района»</t>
  </si>
  <si>
    <t xml:space="preserve">902 0412 0620023230 000 </t>
  </si>
  <si>
    <t xml:space="preserve">902 0412 0620023230 200 </t>
  </si>
  <si>
    <t xml:space="preserve">902 0412 0620023230 240 </t>
  </si>
  <si>
    <t xml:space="preserve">902 0412 0620023230 244 </t>
  </si>
  <si>
    <t>Образование земельных участков с целью развития территорий для жилищного строительства в рамках подпрограммы "Развитие территорий для жилищного строительства в Мясниковском районе" муниципальной программы Мясниковского района «Территориальное планирование и обеспечение доступным и комфортным жильем населения Мясниковского района»</t>
  </si>
  <si>
    <t xml:space="preserve">902 0412 0620027770 000 </t>
  </si>
  <si>
    <t xml:space="preserve">902 0412 0620027770 200 </t>
  </si>
  <si>
    <t xml:space="preserve">902 0412 0620027770 240 </t>
  </si>
  <si>
    <t xml:space="preserve">902 0412 0620027770 244 </t>
  </si>
  <si>
    <t>Подпрограмма "Туризм"</t>
  </si>
  <si>
    <t xml:space="preserve">902 0412 1020000000 000 </t>
  </si>
  <si>
    <t>Расходы на внедрение системы туристской навигации, включая установку унифицированных туристских дорожных указателей в рамках подпрограммы "Туризм" муниципальной программы Мясниковского района "Развитие культуры и туризма"</t>
  </si>
  <si>
    <t xml:space="preserve">902 0412 1020023400 000 </t>
  </si>
  <si>
    <t xml:space="preserve">902 0412 1020023400 200 </t>
  </si>
  <si>
    <t xml:space="preserve">902 0412 1020023400 240 </t>
  </si>
  <si>
    <t xml:space="preserve">902 0412 1020023400 244 </t>
  </si>
  <si>
    <t>Расходы на организацию, проведение и участие в выставочно-ярморочных мероприятиях в рамках подпрограммы "Туризм" муниципальной программы Мясниковского района "Развитие культуры и туризма"</t>
  </si>
  <si>
    <t xml:space="preserve">902 0412 1020023410 000 </t>
  </si>
  <si>
    <t xml:space="preserve">902 0412 1020023410 200 </t>
  </si>
  <si>
    <t xml:space="preserve">902 0412 1020023410 240 </t>
  </si>
  <si>
    <t xml:space="preserve">902 0412 1020023410 244 </t>
  </si>
  <si>
    <t>Подпрограмма "Развитие субъектов малого и среднего предпринимательства"</t>
  </si>
  <si>
    <t xml:space="preserve">902 0412 1310000000 000 </t>
  </si>
  <si>
    <t>Разработка и (или) издание методических, информационных и презентационных материалов в рамках подпрограммы «Развитие субъектов малого и среднего предпринимательства» муниципальной программы Мясниковского района «Экономическое развитие и инновационная экономика»</t>
  </si>
  <si>
    <t xml:space="preserve">902 0412 1310022060 000 </t>
  </si>
  <si>
    <t xml:space="preserve">902 0412 1310022060 200 </t>
  </si>
  <si>
    <t xml:space="preserve">902 0412 1310022060 240 </t>
  </si>
  <si>
    <t xml:space="preserve">902 0412 1310022060 244 </t>
  </si>
  <si>
    <t>Организация и проведение Дня российского предпринимателя в рамках подпрограммы «Развитие субъектов малого и среднего предпринимательства» муниципальной программы Мясниковского района «Экономическое развитие и инновационная экономика»</t>
  </si>
  <si>
    <t xml:space="preserve">902 0412 1310023380 000 </t>
  </si>
  <si>
    <t xml:space="preserve">902 0412 1310023380 200 </t>
  </si>
  <si>
    <t xml:space="preserve">902 0412 1310023380 240 </t>
  </si>
  <si>
    <t xml:space="preserve">902 0412 1310023380 244 </t>
  </si>
  <si>
    <t>Проведение социологических опросов в рамках подпрограммы «Развитие субъектов малого и среднего предпринимательства» муниципальной программы Мясниковского района «Экономическое развитие и инновационная экономика»</t>
  </si>
  <si>
    <t xml:space="preserve">902 0412 1310023390 000 </t>
  </si>
  <si>
    <t xml:space="preserve">902 0412 1310023390 200 </t>
  </si>
  <si>
    <t xml:space="preserve">902 0412 1310023390 240 </t>
  </si>
  <si>
    <t xml:space="preserve">902 0412 1310023390 244 </t>
  </si>
  <si>
    <t>Организация и(или) проведение конференций, семинаров, «круглых столов», мастер-классов, тренингов в рамках подпрограммы «Развитие субъектов малого и среднего предпринимательства» муниципальной программы Мясниковского района «Экономическое развитие и инновационная экономика»</t>
  </si>
  <si>
    <t xml:space="preserve">902 0412 1310023440 000 </t>
  </si>
  <si>
    <t xml:space="preserve">902 0412 1310023440 200 </t>
  </si>
  <si>
    <t xml:space="preserve">902 0412 1310023440 240 </t>
  </si>
  <si>
    <t xml:space="preserve">902 0412 1310023440 244 </t>
  </si>
  <si>
    <t>Подпрограмма "Создание благоприятных условий для привлечения инвестиций"</t>
  </si>
  <si>
    <t xml:space="preserve">902 0412 1320000000 000 </t>
  </si>
  <si>
    <t>Формирование экономических и организационных механизмов привлечения инвестиций в рамках подпрограммы «Создание  благоприятных условий для привлечения инвестиций"  муниципальной программы Мясниковского района «Экономическое  развитие и инновационная экономика</t>
  </si>
  <si>
    <t xml:space="preserve">902 0412 1320021990 000 </t>
  </si>
  <si>
    <t xml:space="preserve">902 0412 1320021990 200 </t>
  </si>
  <si>
    <t xml:space="preserve">902 0412 1320021990 240 </t>
  </si>
  <si>
    <t xml:space="preserve">902 0412 1320021990 244 </t>
  </si>
  <si>
    <t>Проведение межевых работ для постановки на государственный кадастровый учет земельных участков, предназначенных для предоставления субъектам инвестиционной деятельности в рамках подпрограммы «Создание благоприятных условий для привлечения инвестиций» муниципальной программы Мясниковского района «Экономическое развитие и инновационная экономика»</t>
  </si>
  <si>
    <t xml:space="preserve">902 0412 1320023350 000 </t>
  </si>
  <si>
    <t xml:space="preserve">902 0412 1320023350 200 </t>
  </si>
  <si>
    <t xml:space="preserve">902 0412 1320023350 240 </t>
  </si>
  <si>
    <t xml:space="preserve">902 0412 1320023350 244 </t>
  </si>
  <si>
    <t>Подготовка документации для проведения торгов по предоставлению земельных участков субъектам инвестиционной деятельности в рамках подпрограммы «Создание благоприятных условий для привлечения инвестиций» муниципальной программы Мясниковского района «Экономическое развитие и инновационная экономика»</t>
  </si>
  <si>
    <t xml:space="preserve">902 0412 1320023360 000 </t>
  </si>
  <si>
    <t xml:space="preserve">902 0412 1320023360 200 </t>
  </si>
  <si>
    <t xml:space="preserve">902 0412 1320023360 240 </t>
  </si>
  <si>
    <t xml:space="preserve">902 0412 1320023360 244 </t>
  </si>
  <si>
    <t>Проведение работ по формированию уличной сети промышленных зон, расположенных на территории Мясниковского района в целях повышения их инвестиционной привлекательности в рамках подпрограммы «Создание благоприятных условий для привлечения инвестиций» муниципальной программы Мясниковского района «Экономическое развитие и инновационная экономика»</t>
  </si>
  <si>
    <t xml:space="preserve">902 0412 1320023370 000 </t>
  </si>
  <si>
    <t xml:space="preserve">902 0412 1320023370 200 </t>
  </si>
  <si>
    <t xml:space="preserve">902 0412 1320023370 240 </t>
  </si>
  <si>
    <t xml:space="preserve">902 0412 1320023370 244 </t>
  </si>
  <si>
    <t>Подпрограмма «Защита прав потребителей»</t>
  </si>
  <si>
    <t xml:space="preserve">902 0412 1330000000 000 </t>
  </si>
  <si>
    <t>Разработка и (или) издание методических, информационных и презентационных материалов в рамках подпрограммы «Защита прав потребителей» муниципальной программы Мясниковского района «Экономическое развитие и инновационная экономика»</t>
  </si>
  <si>
    <t xml:space="preserve">902 0412 1330022060 000 </t>
  </si>
  <si>
    <t xml:space="preserve">902 0412 1330022060 200 </t>
  </si>
  <si>
    <t xml:space="preserve">902 0412 1330022060 240 </t>
  </si>
  <si>
    <t xml:space="preserve">902 0412 1330022060 244 </t>
  </si>
  <si>
    <t>Организация и (или) проведение конференций, семинаров, «круглых столов», мастер-классов, тренингов в рамках подпрограммы «Защита прав потребителей» муниципальной программы Мясниковского района «Экономическое развитие и инновационная экономика»</t>
  </si>
  <si>
    <t xml:space="preserve">902 0412 1330023440 000 </t>
  </si>
  <si>
    <t xml:space="preserve">902 0412 1330023440 200 </t>
  </si>
  <si>
    <t xml:space="preserve">902 0412 1330023440 240 </t>
  </si>
  <si>
    <t xml:space="preserve">902 0412 1330023440 244 </t>
  </si>
  <si>
    <t>ЖИЛИЩНО-КОММУНАЛЬНОЕ ХОЗЯЙСТВО</t>
  </si>
  <si>
    <t xml:space="preserve">902 0500 0000000000 000 </t>
  </si>
  <si>
    <t>Жилищное хозяйство</t>
  </si>
  <si>
    <t xml:space="preserve">902 0501 0000000000 000 </t>
  </si>
  <si>
    <t>Подпрограмма "Стимулирование и развитие жилищного строительства в Мясниковском районе"</t>
  </si>
  <si>
    <t xml:space="preserve">902 0501 0710000000 000 </t>
  </si>
  <si>
    <t>Уплата взносов на капитальный ремонт многоквартирных жилых домов в рамках подпрограммы "Стимулирование и развитие жилищного строительства в Мясниковском районе" муниципальной программы Мясниковского района "Обеспечение качественными жилищно-коммунальными услугами населения Мясниковского района"</t>
  </si>
  <si>
    <t xml:space="preserve">902 0501 0710023110 000 </t>
  </si>
  <si>
    <t xml:space="preserve">902 0501 0710023110 200 </t>
  </si>
  <si>
    <t xml:space="preserve">902 0501 0710023110 240 </t>
  </si>
  <si>
    <t xml:space="preserve">902 0501 0710023110 244 </t>
  </si>
  <si>
    <t>Коммунальное хозяйство</t>
  </si>
  <si>
    <t xml:space="preserve">902 0502 0000000000 000 </t>
  </si>
  <si>
    <t>Подпрограмма "Создание условий для обеспечения качественными коммунальными услугами  населения Мясниковского района"</t>
  </si>
  <si>
    <t xml:space="preserve">902 0502 0720000000 000 </t>
  </si>
  <si>
    <t>Ремонт и содержание объектов водопроводно-канализационного хозяйства (включая приобретение оборудования, инвентаря, материалов) в рамках подпрограммы "Создание условий для обеспечения качественными коммунальными услугами населения Мясниковского района" муниципальной программы Мясниковского района "Обеспечение качественными жилищно-коммунальными услугами населения Мясниковского района"</t>
  </si>
  <si>
    <t xml:space="preserve">902 0502 0720023000 000 </t>
  </si>
  <si>
    <t xml:space="preserve">902 0502 0720023000 200 </t>
  </si>
  <si>
    <t xml:space="preserve">902 0502 0720023000 240 </t>
  </si>
  <si>
    <t xml:space="preserve">902 0502 0720023000 244 </t>
  </si>
  <si>
    <t>Возмещение предприятиям жилищно-коммунального хозяйства части платы граждан за коммунальные услуги в рамках  подпрограммы "Создание условий для обеспечения качественными  коммунальными услугами населения Мясниковского района"  муниципальной программы Мясниковского района "Обеспечение  качественными жилищно-коммунальными услугами населения  Мясниковского района"</t>
  </si>
  <si>
    <t xml:space="preserve">902 0502 0720073660 000 </t>
  </si>
  <si>
    <t xml:space="preserve">902 0502 0720073660 500 </t>
  </si>
  <si>
    <t xml:space="preserve">902 0502 0720073660 540 </t>
  </si>
  <si>
    <t>Разработка проектно-сметной документации на строительство, реконструкцию и капитальный ремонт объектов водопроводно-канализационного хозяйства в рамках подпрограммы "Создание условий для обеспечения качественными коммунальными услугами населения Мясниковского района" муниципальной программы Мясниковского района "Обеспечение качественными жилищно-коммунальными услугами населения Мясниковского района</t>
  </si>
  <si>
    <t xml:space="preserve">902 0502 07200S3200 000 </t>
  </si>
  <si>
    <t>Капитальные вложения в объекты государственной (муниципальной) собственности</t>
  </si>
  <si>
    <t xml:space="preserve">902 0502 07200S3200 400 </t>
  </si>
  <si>
    <t>Бюджетные инвестиции</t>
  </si>
  <si>
    <t xml:space="preserve">902 0502 07200S3200 410 </t>
  </si>
  <si>
    <t>Бюджетные инвестиции в объекты капитального строительства государственной (муниципальной) собственности</t>
  </si>
  <si>
    <t xml:space="preserve">902 0502 07200S3200 414 </t>
  </si>
  <si>
    <t>Расходы на возмещение предприятиям жилищно-коммунального хозяйства части платы граждан за коммунальные услуги в рамках подпрограммы "Создание условий для обеспечения качественными коммунальными услугами населения Мясниковского района" муниципальной программы Мясниковского района "Обеспечение качественными жилищно-коммунальными услугами населения Мясниковского района"</t>
  </si>
  <si>
    <t xml:space="preserve">902 0502 07200S3660 000 </t>
  </si>
  <si>
    <t xml:space="preserve">902 0502 07200S3660 800 </t>
  </si>
  <si>
    <t xml:space="preserve">902 0502 07200S3660 810 </t>
  </si>
  <si>
    <t xml:space="preserve">902 0502 07200S3660 811 </t>
  </si>
  <si>
    <t>Расходы на приобретение специализированной коммунальной техники в рамках подпрограммы "Создание условий для обеспечения качественными коммунальными услугами населения Мясниковского района" муниципальной программы Мясниковского района "Обеспечение качественными жилищно-коммунальными услугами населения Мясниковского района"</t>
  </si>
  <si>
    <t xml:space="preserve">902 0502 07200S4430 000 </t>
  </si>
  <si>
    <t xml:space="preserve">902 0502 07200S4430 200 </t>
  </si>
  <si>
    <t xml:space="preserve">902 0502 07200S4430 240 </t>
  </si>
  <si>
    <t xml:space="preserve">902 0502 07200S4430 244 </t>
  </si>
  <si>
    <t>Благоустройство</t>
  </si>
  <si>
    <t xml:space="preserve">902 0503 0000000000 000 </t>
  </si>
  <si>
    <t>Подпрограмма "Устойчивое развитие сельских территорий Мясниковского района"</t>
  </si>
  <si>
    <t xml:space="preserve">902 0503 1640000000 000 </t>
  </si>
  <si>
    <t>Расходы на реализацию программ формирования современной городской среды (Иные межбюджетные трансферты на выполнение проектных работ по благоустройству общественных территорий) в рамках подпрограммы «Устойчивое развитие сельских территорий Мясниковского района» муниципальной программы Мясниковского района «Развитие сельского хозяйства и регулирования рынков сельскохозяйственной продукции, сырья и продовольствия»</t>
  </si>
  <si>
    <t xml:space="preserve">902 0503 1640085440 000 </t>
  </si>
  <si>
    <t xml:space="preserve">902 0503 1640085440 500 </t>
  </si>
  <si>
    <t xml:space="preserve">902 0503 1640085440 540 </t>
  </si>
  <si>
    <t>Расходы на реализацию программ формирования современной городской среды (Иные межбюджетные трансферты на реализацию мероприятий по формированию современной городской среды в части благоустройства общественных территорий) в рамках подпрограммы «Устойчивое развитие сельских территорий Мясниковского района» муниципальной программы Мясниковского района «Развитие сельского хозяйства и регулирования рынков сельскохозяйственной продукции, сырья и продовольствия»</t>
  </si>
  <si>
    <t xml:space="preserve">902 0503 164F255551 000 </t>
  </si>
  <si>
    <t xml:space="preserve">902 0503 164F255551 500 </t>
  </si>
  <si>
    <t xml:space="preserve">902 0503 164F255551 540 </t>
  </si>
  <si>
    <t>ОХРАНА ОКРУЖАЮЩЕЙ СРЕДЫ</t>
  </si>
  <si>
    <t xml:space="preserve">902 0600 0000000000 000 </t>
  </si>
  <si>
    <t>Другие вопросы в области охраны окружающей среды</t>
  </si>
  <si>
    <t xml:space="preserve">902 0605 0000000000 000 </t>
  </si>
  <si>
    <t>Подпрограмма "Охрана окружающей среды в Мясниковском районе"</t>
  </si>
  <si>
    <t xml:space="preserve">902 0605 1110000000 000 </t>
  </si>
  <si>
    <t>Организация детско-юношеского экологического движения в рамках подпрограммы «Охрана окружающей среды в  Мясниковском районе» муниципальной программы Мясниковского  района «Охрана окружающей среды и рациональное  природопользование» (транспортные расходы)</t>
  </si>
  <si>
    <t xml:space="preserve">902 0605 1110021850 000 </t>
  </si>
  <si>
    <t xml:space="preserve">902 0605 1110021850 200 </t>
  </si>
  <si>
    <t xml:space="preserve">902 0605 1110021850 240 </t>
  </si>
  <si>
    <t xml:space="preserve">902 0605 1110021850 244 </t>
  </si>
  <si>
    <t>Расходы на проведение инвентаризации источников выбросов загрязняющих веществ, подготовку и разработку экологической документации в рамках подпрограммы «Охрана окружающей среды»» муниципальной программы Мясниковского района «Охрана окружающей среды и рациональное природопользование»</t>
  </si>
  <si>
    <t xml:space="preserve">902 0605 1110023140 000 </t>
  </si>
  <si>
    <t xml:space="preserve">902 0605 1110023140 200 </t>
  </si>
  <si>
    <t xml:space="preserve">902 0605 1110023140 240 </t>
  </si>
  <si>
    <t xml:space="preserve">902 0605 1110023140 244 </t>
  </si>
  <si>
    <t>Подпрограмма «Формирование комплексной системы управления отходами и вторичными материальными ресурсами на территории Мясниковского района»</t>
  </si>
  <si>
    <t xml:space="preserve">902 0605 1130000000 000 </t>
  </si>
  <si>
    <t>Расходы на обезвреживание люминисцентных ламп в рамках подпрограммы «Формирование комплексной системы управления отходами и вторичными материальными ресурсами на территории Мясниковского района» муниципальной программы Мясниковского района «Охрана окружающей среды и рациональное природопользование»</t>
  </si>
  <si>
    <t xml:space="preserve">902 0605 1130023130 000 </t>
  </si>
  <si>
    <t xml:space="preserve">902 0605 1130023130 200 </t>
  </si>
  <si>
    <t xml:space="preserve">902 0605 1130023130 240 </t>
  </si>
  <si>
    <t xml:space="preserve">902 0605 1130023130 244 </t>
  </si>
  <si>
    <t>ОБРАЗОВАНИЕ</t>
  </si>
  <si>
    <t xml:space="preserve">902 0700 0000000000 000 </t>
  </si>
  <si>
    <t>Профессиональная подготовка, переподготовка и повышение квалификации</t>
  </si>
  <si>
    <t xml:space="preserve">902 0705 0000000000 000 </t>
  </si>
  <si>
    <t xml:space="preserve">902 0705 1810000000 000 </t>
  </si>
  <si>
    <t xml:space="preserve">902 0705 1810022630 000 </t>
  </si>
  <si>
    <t xml:space="preserve">902 0705 1810022630 200 </t>
  </si>
  <si>
    <t xml:space="preserve">902 0705 1810022630 240 </t>
  </si>
  <si>
    <t xml:space="preserve">902 0705 1810022630 244 </t>
  </si>
  <si>
    <t>Другие вопросы в области образования</t>
  </si>
  <si>
    <t xml:space="preserve">902 0709 0000000000 000 </t>
  </si>
  <si>
    <t>Подпрограмма "Комплексные меры противодействия злоупотребления наркотиками и их незаконному обороту"</t>
  </si>
  <si>
    <t xml:space="preserve">902 0709 0830000000 000 </t>
  </si>
  <si>
    <t>Расходы на производство и размещение тематической социальной рекламы, изготовление и размещение тематической полиграфической продукции в местах массового пребывания молодежи в рамках подпрограммы "Комплексные меры противодействия злоупотреблению наркотиками и их незаконному обороту" муниципальной программы Мясниковского района "Обеспечение общественного порядка и профилактика правонарушений"</t>
  </si>
  <si>
    <t xml:space="preserve">902 0709 0830021620 000 </t>
  </si>
  <si>
    <t xml:space="preserve">902 0709 0830021620 200 </t>
  </si>
  <si>
    <t xml:space="preserve">902 0709 0830021620 240 </t>
  </si>
  <si>
    <t xml:space="preserve">902 0709 0830021620 244 </t>
  </si>
  <si>
    <t>ЗДРАВООХРАНЕНИЕ</t>
  </si>
  <si>
    <t xml:space="preserve">902 0900 0000000000 000 </t>
  </si>
  <si>
    <t>Стационарная медицинская помощь</t>
  </si>
  <si>
    <t xml:space="preserve">902 0901 0000000000 000 </t>
  </si>
  <si>
    <t>Подпрограмма "Совершенствование оказания специализированной медицинской помощи и скорой медицинской помощи"</t>
  </si>
  <si>
    <t xml:space="preserve">902 0901 0120000000 000 </t>
  </si>
  <si>
    <t>Расходы на мероприятия по обеспечению пожарной безопасности в рамках подпрограммы "Совершенствование оказания специализированной медицинской помощи и скорой медицинской помощи" муниципальной программы Мясниковского района "Развитие здравоохранения"</t>
  </si>
  <si>
    <t xml:space="preserve">902 0901 0120021670 000 </t>
  </si>
  <si>
    <t xml:space="preserve">902 0901 0120021670 600 </t>
  </si>
  <si>
    <t>Субсидии бюджетным учреждениям</t>
  </si>
  <si>
    <t xml:space="preserve">902 0901 0120021670 610 </t>
  </si>
  <si>
    <t>Субсидии бюджетным учреждениям на иные цели</t>
  </si>
  <si>
    <t xml:space="preserve">902 0901 0120021670 612 </t>
  </si>
  <si>
    <t>Расходы на приобретение оборудования и инвентаря в рамках подпрограммы "Совершенствование оказания специализированной медицинской помощи и скорой медицинской помощи" муниципальной программы Мясниковского района "Развитие здравоохранения"</t>
  </si>
  <si>
    <t xml:space="preserve">902 0901 0120023150 000 </t>
  </si>
  <si>
    <t xml:space="preserve">902 0901 0120023150 600 </t>
  </si>
  <si>
    <t xml:space="preserve">902 0901 0120023150 610 </t>
  </si>
  <si>
    <t xml:space="preserve">902 0901 0120023150 612 </t>
  </si>
  <si>
    <t xml:space="preserve">902 0901 0940000000 000 </t>
  </si>
  <si>
    <t>Расходы на предоставление доступа и использования линий связи, передачу данных по каналам связи VPN MPLS в рамках подпрограммы "Создание системы обеспечения вызова эктренных оперативных служб по единому номеру "112" муниципальной программы Мясниковского района "Защита населения и территории от чрезвычайных ситуаций, обеспечение пожарной безопасности и безопасности людей на водных объектах"</t>
  </si>
  <si>
    <t xml:space="preserve">902 0901 0940022930 000 </t>
  </si>
  <si>
    <t xml:space="preserve">902 0901 0940022930 600 </t>
  </si>
  <si>
    <t xml:space="preserve">902 0901 0940022930 610 </t>
  </si>
  <si>
    <t xml:space="preserve">902 0901 0940022930 612 </t>
  </si>
  <si>
    <t xml:space="preserve">902 0901 0940023410 000 </t>
  </si>
  <si>
    <t xml:space="preserve">902 0901 0940023410 600 </t>
  </si>
  <si>
    <t xml:space="preserve">902 0901 0940023410 610 </t>
  </si>
  <si>
    <t xml:space="preserve">902 0901 0940023410 612 </t>
  </si>
  <si>
    <t>Амбулаторная помощь</t>
  </si>
  <si>
    <t xml:space="preserve">902 0902 0000000000 000 </t>
  </si>
  <si>
    <t>Подпрограмма "Профилактика заболеваемости и формирование здорового образа жизни.Развитие  первичной медико-санитарной помощи"</t>
  </si>
  <si>
    <t xml:space="preserve">902 0902 0110000000 000 </t>
  </si>
  <si>
    <t>Расходы на мероприятия по обеспечению пожарной безопасности в рамках подпрограммы "Профилактика заболеваемости и формирование здорового образа жизни. Развитие первичной медико-санитарной помощи" муниципальной программы Мясниковского района "Развитие здравоохранения"</t>
  </si>
  <si>
    <t xml:space="preserve">902 0902 0110021670 000 </t>
  </si>
  <si>
    <t xml:space="preserve">902 0902 0110021670 600 </t>
  </si>
  <si>
    <t xml:space="preserve">902 0902 0110021670 610 </t>
  </si>
  <si>
    <t xml:space="preserve">902 0902 0110021670 612 </t>
  </si>
  <si>
    <t>Мероприятия по оснащению муниципальных учреждений здравоохранения медицинским технологическим и иным оборудованием, мебелью, автотранспортом, инвентарем, сложнобытовой, компьютерной и оргтехникой в рамках подпрограммы "Профилактика заболеваний и формирование здорового образа жизни. Развитие первичной медико-санитарной помощи" муниципальной программы Мясниковского района "Развитие здравоохранения"</t>
  </si>
  <si>
    <t xml:space="preserve">902 0902 0110023330 000 </t>
  </si>
  <si>
    <t xml:space="preserve">902 0902 0110023330 600 </t>
  </si>
  <si>
    <t xml:space="preserve">902 0902 0110023330 610 </t>
  </si>
  <si>
    <t xml:space="preserve">902 0902 0110023330 612 </t>
  </si>
  <si>
    <t>Другие вопросы в области здравоохранения</t>
  </si>
  <si>
    <t xml:space="preserve">902 0909 0000000000 000 </t>
  </si>
  <si>
    <t xml:space="preserve">902 0909 0110000000 000 </t>
  </si>
  <si>
    <t>Расходы на реализацию мероприятий по профилактике Вич-инфекций в рамках подпрограммы "Профилактика  заболеваемости и формирование здорового образа жизни. Развитие  первичной медико-санитарной помощи" муниципальной программы  Мясниковского района "Развитие здравоохранения</t>
  </si>
  <si>
    <t xml:space="preserve">902 0909 0110020110 000 </t>
  </si>
  <si>
    <t xml:space="preserve">902 0909 0110020110 600 </t>
  </si>
  <si>
    <t xml:space="preserve">902 0909 0110020110 610 </t>
  </si>
  <si>
    <t xml:space="preserve">902 0909 0110020110 612 </t>
  </si>
  <si>
    <t>Расходы на реализацию мероприятий по профилактике распространения сахарного диабета в рамках подпрограммы  "Профилактика заболеваемости и формирование здорового образа  жизни. Развитие первичной медико-санитарной помощи"  муниципальной программы Мясниковского района "Развитие  здравоохранения"</t>
  </si>
  <si>
    <t xml:space="preserve">902 0909 0110020120 000 </t>
  </si>
  <si>
    <t xml:space="preserve">902 0909 0110020120 600 </t>
  </si>
  <si>
    <t xml:space="preserve">902 0909 0110020120 610 </t>
  </si>
  <si>
    <t xml:space="preserve">902 0909 0110020120 612 </t>
  </si>
  <si>
    <t>Расходы на реализацию мероприятий по профилактике туберкулеза врамках подпрограммы "Профилактика заболеваемости и  формирование здорового образа жизни. Развитие первичной  медико-санитарной помощи" муниципальной программы  Мясниковского района "Развитие здравоохранения"</t>
  </si>
  <si>
    <t xml:space="preserve">902 0909 0110020130 000 </t>
  </si>
  <si>
    <t xml:space="preserve">902 0909 0110020130 600 </t>
  </si>
  <si>
    <t xml:space="preserve">902 0909 0110020130 610 </t>
  </si>
  <si>
    <t xml:space="preserve">902 0909 0110020130 612 </t>
  </si>
  <si>
    <t>Подпрограмма "Охрана здоровья матери и ребенка"</t>
  </si>
  <si>
    <t xml:space="preserve">902 0909 0130000000 000 </t>
  </si>
  <si>
    <t>Реализация мероприятий, направленных на укрепление репродуктивного здоровья населения в рамках подпрограммы  "Охрана здоровья матери и ребенка" муниципальной программы  Мясниковского района "Развитие здравоохранения"</t>
  </si>
  <si>
    <t xml:space="preserve">902 0909 0130021160 000 </t>
  </si>
  <si>
    <t xml:space="preserve">902 0909 0130021160 600 </t>
  </si>
  <si>
    <t xml:space="preserve">902 0909 0130021160 610 </t>
  </si>
  <si>
    <t xml:space="preserve">902 0909 0130021160 612 </t>
  </si>
  <si>
    <t>Подпрограмма "Кадровое обеспечение системы здравоохранения"</t>
  </si>
  <si>
    <t xml:space="preserve">902 0909 0140000000 000 </t>
  </si>
  <si>
    <t>Выплата стипендий в рамках мероприятий по совершенствованию подготовки медицинских кадров медицинских учреждений в рамках подпрограммы "Кадровое обеспечение системы здравоохранения" муниципальной программы Мясниковского района "Развитие здравоохранения"</t>
  </si>
  <si>
    <t xml:space="preserve">902 0909 0140023310 000 </t>
  </si>
  <si>
    <t xml:space="preserve">902 0909 0140023310 600 </t>
  </si>
  <si>
    <t xml:space="preserve">902 0909 0140023310 610 </t>
  </si>
  <si>
    <t xml:space="preserve">902 0909 0140023310 612 </t>
  </si>
  <si>
    <t>Организация профессиональной переподготовки и повышения квалификации специалистов в рамках подпрограммы "Кадровое обеспечение системы здравоохранения" муниципальной программы Мясниковского района "Развитие здравоохранения"</t>
  </si>
  <si>
    <t xml:space="preserve">902 0909 0140023320 000 </t>
  </si>
  <si>
    <t xml:space="preserve">902 0909 0140023320 600 </t>
  </si>
  <si>
    <t xml:space="preserve">902 0909 0140023320 610 </t>
  </si>
  <si>
    <t xml:space="preserve">902 0909 0140023320 612 </t>
  </si>
  <si>
    <t xml:space="preserve">902 0909 0830000000 000 </t>
  </si>
  <si>
    <t>Расходы на реализацию комплекса мер по профилактике и противодействию злоупотребления наркотиками в рамках подпрограммы "Комплексные меры противодействия злоупотреблению наркотиками и их незаконному обороту" муниципальной программы Мясниковского района "Обеспечение общественного порядка и профилактика правонарушений"</t>
  </si>
  <si>
    <t xml:space="preserve">902 0909 0830021310 000 </t>
  </si>
  <si>
    <t xml:space="preserve">902 0909 0830021310 600 </t>
  </si>
  <si>
    <t xml:space="preserve">902 0909 0830021310 610 </t>
  </si>
  <si>
    <t xml:space="preserve">902 0909 0830021310 612 </t>
  </si>
  <si>
    <t>СОЦИАЛЬНАЯ ПОЛИТИКА</t>
  </si>
  <si>
    <t xml:space="preserve">902 1000 0000000000 000 </t>
  </si>
  <si>
    <t>Социальное обеспечение населения</t>
  </si>
  <si>
    <t xml:space="preserve">902 1003 0000000000 000 </t>
  </si>
  <si>
    <t xml:space="preserve">902 1003 1640000000 000 </t>
  </si>
  <si>
    <t>Расходы на обеспечение жильем граждан РФ, проживающих в сельской местности в рамках подпрограммы «Устойчивое развитие сельских территорий Мясниковского района» муниципальной программы Мясниковского района «Развитие сельского хозяйства и регулирования рынков сельскохозяйственной продукции, сырья и продовольствия»</t>
  </si>
  <si>
    <t xml:space="preserve">902 1003 1640011450 000 </t>
  </si>
  <si>
    <t xml:space="preserve">902 1003 1640011450 300 </t>
  </si>
  <si>
    <t>Социальные выплаты гражданам, кроме публичных нормативных социальных выплат</t>
  </si>
  <si>
    <t xml:space="preserve">902 1003 1640011450 320 </t>
  </si>
  <si>
    <t>Субсидии гражданам на приобретение жилья</t>
  </si>
  <si>
    <t xml:space="preserve">902 1003 1640011450 322 </t>
  </si>
  <si>
    <t>Расходы на обеспечение жильем молодых семей и молодых специалистов, проживающих и работающих в сельской местности в рамках подпрограммы «Устойчивое развитие сельских территорий Мясниковского района» муниципальной программы Мясниковского района «Развитие сельского хозяйства и регулирования рынков сельскохозяйственнойпродукции, сырья и продовольствия»</t>
  </si>
  <si>
    <t xml:space="preserve">902 1003 1640011460 000 </t>
  </si>
  <si>
    <t xml:space="preserve">902 1003 1640011460 300 </t>
  </si>
  <si>
    <t xml:space="preserve">902 1003 1640011460 320 </t>
  </si>
  <si>
    <t xml:space="preserve">902 1003 1640011460 322 </t>
  </si>
  <si>
    <t xml:space="preserve">902 1003 9990000000 000 </t>
  </si>
  <si>
    <t>На осуществление полномочий по обеспечению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 по иным непрограммным мероприятиям в рамках непрограммного направления деятельности «Реализация функций иных органов местного самоуправления"</t>
  </si>
  <si>
    <t xml:space="preserve">902 1003 9990051340 000 </t>
  </si>
  <si>
    <t xml:space="preserve">902 1003 9990051340 100 </t>
  </si>
  <si>
    <t xml:space="preserve">902 1003 9990051340 120 </t>
  </si>
  <si>
    <t xml:space="preserve">902 1003 9990051340 121 </t>
  </si>
  <si>
    <t xml:space="preserve">902 1003 9990051340 129 </t>
  </si>
  <si>
    <t>Охрана семьи и детства</t>
  </si>
  <si>
    <t xml:space="preserve">902 1004 0000000000 000 </t>
  </si>
  <si>
    <t>Подпрограмма "Оказание мер государственной поддержки в улучшении жилищных условий  отдельным категориям граждан"</t>
  </si>
  <si>
    <t xml:space="preserve">902 1004 0610000000 000 </t>
  </si>
  <si>
    <t>Расходы на обеспечение предоставления жилых помещений детям-сиротам и детям, оставшимся без попечения родителей, лицам из их числа по договорам найма специализированных жилых помещений в рамках подпрограммы «Оказание мер государственной поддержки в улучшении жилищных условий отдельным категориям граждан» муниципальной программы Мясниковского района «Обеспечение доступным и комфортным жильем населения Мясниковского района»</t>
  </si>
  <si>
    <t xml:space="preserve">902 1004 0610072400 000 </t>
  </si>
  <si>
    <t xml:space="preserve">902 1004 0610072400 400 </t>
  </si>
  <si>
    <t xml:space="preserve">902 1004 0610072400 410 </t>
  </si>
  <si>
    <t>Бюджетные инвестиции на приобретение объектов недвижимого имущества в государственную (муниципальную) собственность</t>
  </si>
  <si>
    <t xml:space="preserve">902 1004 0610072400 412 </t>
  </si>
  <si>
    <t>Субсидия на реализацию мероприятий по обеспечению жильем молодых семей подпрограммы «Оказание мер государственной поддержки в улучшении жилищных условий отдельным категориям граждан»муниципальной программы Мясниковского района "Обеспечение доступным и комфортным жильем населения Мясниковского района»</t>
  </si>
  <si>
    <t xml:space="preserve">902 1004 06100L4970 000 </t>
  </si>
  <si>
    <t xml:space="preserve">902 1004 06100L4970 300 </t>
  </si>
  <si>
    <t xml:space="preserve">902 1004 06100L4970 320 </t>
  </si>
  <si>
    <t xml:space="preserve">902 1004 06100L4970 322 </t>
  </si>
  <si>
    <t>Другие вопросы в области социальной политики</t>
  </si>
  <si>
    <t xml:space="preserve">902 1006 0000000000 000 </t>
  </si>
  <si>
    <t>Подпрограмма "Социальная поддержка отдельных категорий граждан"</t>
  </si>
  <si>
    <t xml:space="preserve">902 1006 0410000000 000 </t>
  </si>
  <si>
    <t>Расходы на рганизацию исполнительно-распорядительных функций, связанных с реализацией переданных государственных полномочий в сфере социального обслуживания и социальной защиты населения в рамках подпрограммы «Социальная поддержка отдельных категорий граждан» муниципальной программы Мясниковского района «Социальная поддержка граждан»</t>
  </si>
  <si>
    <t xml:space="preserve">902 1006 0410072110 000 </t>
  </si>
  <si>
    <t xml:space="preserve">902 1006 0410072110 600 </t>
  </si>
  <si>
    <t xml:space="preserve">902 1006 0410072110 620 </t>
  </si>
  <si>
    <t xml:space="preserve">902 1006 0410072110 621 </t>
  </si>
  <si>
    <t>ФИЗИЧЕСКАЯ КУЛЬТУРА И СПОРТ</t>
  </si>
  <si>
    <t xml:space="preserve">902 1100 0000000000 000 </t>
  </si>
  <si>
    <t>Массовый спорт</t>
  </si>
  <si>
    <t xml:space="preserve">902 1102 0000000000 000 </t>
  </si>
  <si>
    <t>Подпрограмма "Развитие физической культуры и массового спорта"</t>
  </si>
  <si>
    <t xml:space="preserve">902 1102 1210000000 000 </t>
  </si>
  <si>
    <t>Физкультурные и массовые спортивные мероприятия в рамках подпрограммы «Развитие физической культуры и массового спорта» муниципальной программы Мясниковского района «Развитие физической культуры и спорта»</t>
  </si>
  <si>
    <t xml:space="preserve">902 1102 1210021950 000 </t>
  </si>
  <si>
    <t xml:space="preserve">902 1102 1210021950 100 </t>
  </si>
  <si>
    <t xml:space="preserve">902 1102 1210021950 120 </t>
  </si>
  <si>
    <t>Иные выплаты, за исключением фонда оплаты труда государственных (муниципальных) органов, лицам, привлекаемым согласно законодательству для выполнения отдельных полномочий</t>
  </si>
  <si>
    <t xml:space="preserve">902 1102 1210021950 123 </t>
  </si>
  <si>
    <t xml:space="preserve">902 1102 1210021950 200 </t>
  </si>
  <si>
    <t xml:space="preserve">902 1102 1210021950 240 </t>
  </si>
  <si>
    <t xml:space="preserve">902 1102 1210021950 244 </t>
  </si>
  <si>
    <t>Подпрограмма "Развитие инфраструктуры спорта в Мясниковском районе"</t>
  </si>
  <si>
    <t xml:space="preserve">902 1102 1220000000 000 </t>
  </si>
  <si>
    <t>Расходы на мероприятия по проведению сертификации спортивных объектов в рамках подпрограммы "Развитие инфраструктуры спорта в Мясниковском районе" муниципальной программы "Развитие физической культуры и спорта"</t>
  </si>
  <si>
    <t xml:space="preserve">902 1102 1220023340 000 </t>
  </si>
  <si>
    <t xml:space="preserve">902 1102 1220023340 200 </t>
  </si>
  <si>
    <t xml:space="preserve">902 1102 1220023340 240 </t>
  </si>
  <si>
    <t xml:space="preserve">902 1102 1220023340 244 </t>
  </si>
  <si>
    <t>Реализация направления расходов в рамках подпрограммы «Развитие инфраструктуры спорта в Мясниковском районе"  муниципальной программы Мясниковского района «Развитие  физической культуры и спорта»</t>
  </si>
  <si>
    <t xml:space="preserve">902 1102 1220099990 000 </t>
  </si>
  <si>
    <t xml:space="preserve">902 1102 1220099990 200 </t>
  </si>
  <si>
    <t xml:space="preserve">902 1102 1220099990 240 </t>
  </si>
  <si>
    <t xml:space="preserve">902 1102 1220099990 244 </t>
  </si>
  <si>
    <t>СРЕДСТВА МАССОВОЙ ИНФОРМАЦИИ</t>
  </si>
  <si>
    <t xml:space="preserve">902 1200 0000000000 000 </t>
  </si>
  <si>
    <t>Другие вопросы в области средств массовой информации</t>
  </si>
  <si>
    <t xml:space="preserve">902 1204 0000000000 000 </t>
  </si>
  <si>
    <t xml:space="preserve">902 1204 1830000000 000 </t>
  </si>
  <si>
    <t>Расходы на официальную публикацию нормативно-правовых актов Мясниковского района, проектов правовых актов Мясниковского  района и иных информационных материалов в рамках  подпрограммы "Обеспечение реализации муниципальной  программы" муниципальной программы Мясниковского района  "Региональная политика"</t>
  </si>
  <si>
    <t xml:space="preserve">902 1204 1830022730 000 </t>
  </si>
  <si>
    <t xml:space="preserve">902 1204 1830022730 200 </t>
  </si>
  <si>
    <t xml:space="preserve">902 1204 1830022730 240 </t>
  </si>
  <si>
    <t xml:space="preserve">902 1204 1830022730 244 </t>
  </si>
  <si>
    <t xml:space="preserve">904 0000 0000000000 000 </t>
  </si>
  <si>
    <t xml:space="preserve">904 0100 0000000000 000 </t>
  </si>
  <si>
    <t>Обеспечение деятельности финансовых, налоговых и таможенных органов и органов финансового (финансово-бюджетного) надзора</t>
  </si>
  <si>
    <t xml:space="preserve">904 0106 0000000000 000 </t>
  </si>
  <si>
    <t>Подпрограмма "Нормативно-методическое обеспечение и организация бюджетного процесса"</t>
  </si>
  <si>
    <t xml:space="preserve">904 0106 1920000000 000 </t>
  </si>
  <si>
    <t>Расходы на выплаты по оплате труда работников органов местного самоуправления Мясниковского района в рамках подпрограммы  "Нормативно-методическое обеспечение и организация бюджетного  процесса" муниципальной программы Мясниковского района  "Управление муниципальными финансами и создание условий для  эффективного управления муниципальными финансами сельских  поселений"</t>
  </si>
  <si>
    <t xml:space="preserve">904 0106 1920000110 000 </t>
  </si>
  <si>
    <t xml:space="preserve">904 0106 1920000110 100 </t>
  </si>
  <si>
    <t xml:space="preserve">904 0106 1920000110 120 </t>
  </si>
  <si>
    <t xml:space="preserve">904 0106 1920000110 121 </t>
  </si>
  <si>
    <t xml:space="preserve">904 0106 1920000110 122 </t>
  </si>
  <si>
    <t xml:space="preserve">904 0106 1920000110 129 </t>
  </si>
  <si>
    <t>Расходы на обеспечение функций органов местного самоуправленияМясниковского района в рамках подпрограммы  "Нормативно-методическое обеспечение и организация бюджетного  процесса" муниципальной программы Мясниковского района  "Управление муниципальными финансами и создание условий для  эффективного управления муниципальными финансами сельских  поселений</t>
  </si>
  <si>
    <t xml:space="preserve">904 0106 1920000190 000 </t>
  </si>
  <si>
    <t xml:space="preserve">904 0106 1920000190 200 </t>
  </si>
  <si>
    <t xml:space="preserve">904 0106 1920000190 240 </t>
  </si>
  <si>
    <t xml:space="preserve">904 0106 1920000190 244 </t>
  </si>
  <si>
    <t xml:space="preserve">904 0106 1920000190 800 </t>
  </si>
  <si>
    <t xml:space="preserve">904 0106 1920000190 850 </t>
  </si>
  <si>
    <t xml:space="preserve">904 0106 1920000190 852 </t>
  </si>
  <si>
    <t>Мероприятия по диспансеризации муниципальных служащих в рамках подпрограммы "Нормативно-методическое обеспечение и организация бюджетного процесса" муниципальной программы Мясниковского района "Управление муниципальными финансами и создание условий для эффективного управления муниципальными финансами сельских поселений</t>
  </si>
  <si>
    <t xml:space="preserve">904 0106 1920021010 000 </t>
  </si>
  <si>
    <t xml:space="preserve">904 0106 1920021010 200 </t>
  </si>
  <si>
    <t xml:space="preserve">904 0106 1920021010 240 </t>
  </si>
  <si>
    <t xml:space="preserve">904 0106 1920021010 244 </t>
  </si>
  <si>
    <t>Резервные фонды</t>
  </si>
  <si>
    <t xml:space="preserve">904 0111 0000000000 000 </t>
  </si>
  <si>
    <t>Финансовое обеспечение непредвиденных расходов</t>
  </si>
  <si>
    <t xml:space="preserve">904 0111 9910000000 000 </t>
  </si>
  <si>
    <t>Резервный фонд Администрации Мясниковского района на финансовое обеспечение непредвиденных расходов в рамках  непрограммных расходов органов местного самоуправления  Мясниковского района</t>
  </si>
  <si>
    <t xml:space="preserve">904 0111 9910090130 000 </t>
  </si>
  <si>
    <t xml:space="preserve">904 0111 9910090130 800 </t>
  </si>
  <si>
    <t>Резервные средства</t>
  </si>
  <si>
    <t xml:space="preserve">904 0111 9910090130 870 </t>
  </si>
  <si>
    <t xml:space="preserve">904 0113 0000000000 000 </t>
  </si>
  <si>
    <t xml:space="preserve">904 0113 1920000000 000 </t>
  </si>
  <si>
    <t>Реализация направления расходов в рамках подпрограммы "Нормативно-методическое обеспечение и организация бюджетного  процесса" муниципальной программы Мясниковского района  "Управление муниципальными финансами и создание условий для  эффективного управления муниципальными финансами сельских  поселений"</t>
  </si>
  <si>
    <t xml:space="preserve">904 0113 1920099990 000 </t>
  </si>
  <si>
    <t xml:space="preserve">904 0113 1920099990 800 </t>
  </si>
  <si>
    <t xml:space="preserve">904 0113 1920099990 850 </t>
  </si>
  <si>
    <t xml:space="preserve">904 0113 1920099990 851 </t>
  </si>
  <si>
    <t xml:space="preserve">904 0113 9990000000 000 </t>
  </si>
  <si>
    <t>Исполнение судебных актов по искам к Мясниковскому району о возмещении вреда, причиненного незаконными действиями  (бездействием) органов местного самоуправления Мясниковского  района, либо их должностных лиц, по иным непрограммным  мероприятиям в рамках непрограммного направления деятельности  "Реализация функций иных органов местного самоуправления  Мясниковского района"</t>
  </si>
  <si>
    <t xml:space="preserve">904 0113 9990090120 000 </t>
  </si>
  <si>
    <t xml:space="preserve">904 0113 9990090120 800 </t>
  </si>
  <si>
    <t>Исполнение судебных актов</t>
  </si>
  <si>
    <t xml:space="preserve">904 0113 9990090120 830 </t>
  </si>
  <si>
    <t>Исполнение судебных актов Российской Федерации и мировых соглашений по возмещению причиненного вреда</t>
  </si>
  <si>
    <t xml:space="preserve">904 0113 9990090120 831 </t>
  </si>
  <si>
    <t xml:space="preserve">904 0700 0000000000 000 </t>
  </si>
  <si>
    <t xml:space="preserve">904 0705 0000000000 000 </t>
  </si>
  <si>
    <t xml:space="preserve">904 0705 1920000000 000 </t>
  </si>
  <si>
    <t xml:space="preserve">904 0705 1920099990 000 </t>
  </si>
  <si>
    <t xml:space="preserve">904 0705 1920099990 200 </t>
  </si>
  <si>
    <t xml:space="preserve">904 0705 1920099990 240 </t>
  </si>
  <si>
    <t xml:space="preserve">904 0705 1920099990 244 </t>
  </si>
  <si>
    <t>МУНИЦИПАЛЬНОЕ УЧРЕЖДЕНИЕ "ОТДЕЛ КУЛЬТУРЫ И МОЛОДЕЖНОЙ ПОЛИТИКИ АДМИНИСТРАЦИИ МЯСНИКОВСКОГО РАЙОНА"</t>
  </si>
  <si>
    <t xml:space="preserve">906 0000 0000000000 000 </t>
  </si>
  <si>
    <t xml:space="preserve">906 0700 0000000000 000 </t>
  </si>
  <si>
    <t>Дополнительное образование детей</t>
  </si>
  <si>
    <t xml:space="preserve">906 0703 0000000000 000 </t>
  </si>
  <si>
    <t>Подпрограмма "Развитие культуры в Мясниковском районе"</t>
  </si>
  <si>
    <t xml:space="preserve">906 0703 1010000000 000 </t>
  </si>
  <si>
    <t>Расходы на обеспечение деятельности (оказание услугмуниципальных учреждений Мясниковского района в рамках подпрограммы "Развитие культуры в Мясниковском районе" муниципальной программы "Развитие культуры и туризма"</t>
  </si>
  <si>
    <t xml:space="preserve">906 0703 1010000590 000 </t>
  </si>
  <si>
    <t xml:space="preserve">906 0703 1010000590 600 </t>
  </si>
  <si>
    <t xml:space="preserve">906 0703 1010000590 610 </t>
  </si>
  <si>
    <t>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</si>
  <si>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 xml:space="preserve">906 0703 1010000590 611 </t>
  </si>
  <si>
    <t>Молодежная политика</t>
  </si>
  <si>
    <t xml:space="preserve">906 0707 0000000000 000 </t>
  </si>
  <si>
    <t>Подпрограмма "Поддержка молодежных инициатив"</t>
  </si>
  <si>
    <t xml:space="preserve">906 0707 0310000000 000 </t>
  </si>
  <si>
    <t>Расходы на осуществление мероприятий по работе с молодежью в рамках подпрограммы "Поддержка молодежных инициатив"  муниципальной программы "Молодежь Мясниковского района"</t>
  </si>
  <si>
    <t xml:space="preserve">906 0707 0310021300 000 </t>
  </si>
  <si>
    <t xml:space="preserve">906 0707 0310021300 200 </t>
  </si>
  <si>
    <t xml:space="preserve">906 0707 0310021300 240 </t>
  </si>
  <si>
    <t xml:space="preserve">906 0707 0310021300 244 </t>
  </si>
  <si>
    <t>Расходы на софинансирование муниципальных программ по работе с молодежью в рамках подпрограммы «Поддержка молодежных инициатив» муниципальной программы Мясниковского района «Молодежь Мясниковского района»</t>
  </si>
  <si>
    <t xml:space="preserve">906 0707 03100S3120 000 </t>
  </si>
  <si>
    <t xml:space="preserve">906 0707 03100S3120 200 </t>
  </si>
  <si>
    <t xml:space="preserve">906 0707 03100S3120 240 </t>
  </si>
  <si>
    <t xml:space="preserve">906 0707 03100S3120 244 </t>
  </si>
  <si>
    <t>Подпрограмма "Формирование патриотизма и гражданственности в молодежной среде"</t>
  </si>
  <si>
    <t xml:space="preserve">906 0707 0320000000 000 </t>
  </si>
  <si>
    <t>Расходы на осуществление мероприятий по работе с молодежью в рамках подпрограммы "Формирование патриотизма и гражданственности в молодежной среде" муниципальной программы "Молодежь Мясниковского района"</t>
  </si>
  <si>
    <t xml:space="preserve">906 0707 0320021300 000 </t>
  </si>
  <si>
    <t xml:space="preserve">906 0707 0320021300 200 </t>
  </si>
  <si>
    <t xml:space="preserve">906 0707 0320021300 240 </t>
  </si>
  <si>
    <t xml:space="preserve">906 0707 0320021300 244 </t>
  </si>
  <si>
    <t>Подпрограмма "Формирование эффективной системы поддержки добровольческой деятельности"</t>
  </si>
  <si>
    <t xml:space="preserve">906 0707 0330000000 000 </t>
  </si>
  <si>
    <t>Расходы на осуществление мероприятий по работе с молодежью в рамках подпрограммы "Формирование эффективной системы поддержки добровольческой деятельности" муниципальной программы "Молодежь Мясниковского района"</t>
  </si>
  <si>
    <t xml:space="preserve">906 0707 0330021300 000 </t>
  </si>
  <si>
    <t xml:space="preserve">906 0707 0330021300 200 </t>
  </si>
  <si>
    <t xml:space="preserve">906 0707 0330021300 240 </t>
  </si>
  <si>
    <t xml:space="preserve">906 0707 0330021300 244 </t>
  </si>
  <si>
    <t>КУЛЬТУРА, КИНЕМАТОГРАФИЯ</t>
  </si>
  <si>
    <t xml:space="preserve">906 0800 0000000000 000 </t>
  </si>
  <si>
    <t>Культура</t>
  </si>
  <si>
    <t xml:space="preserve">906 0801 0000000000 000 </t>
  </si>
  <si>
    <t xml:space="preserve">906 0801 1010000000 000 </t>
  </si>
  <si>
    <t xml:space="preserve">906 0801 1010000590 000 </t>
  </si>
  <si>
    <t xml:space="preserve">906 0801 1010000590 600 </t>
  </si>
  <si>
    <t xml:space="preserve">906 0801 1010000590 610 </t>
  </si>
  <si>
    <t xml:space="preserve">906 0801 1010000590 611 </t>
  </si>
  <si>
    <t>Расходы на поддержку отрасли культуры (Комплектование книжных фондов муниципальных общедоступных библиотек) в рамках подпрограммы «Развитие культуры в Мясниковском районе» муниципальной программы Мясниковского района "Развитие культуры и туризма"</t>
  </si>
  <si>
    <t xml:space="preserve">906 0801 10100L5192 000 </t>
  </si>
  <si>
    <t xml:space="preserve">906 0801 10100L5192 600 </t>
  </si>
  <si>
    <t xml:space="preserve">906 0801 10100L5192 610 </t>
  </si>
  <si>
    <t xml:space="preserve">906 0801 10100L5192 612 </t>
  </si>
  <si>
    <t>Расходы на капитальный ремонт памятников для муниципальных учреждений культуры в рамках подпрограммы «Развитие культуры в Мясниковском районе» муниципальной программы Мясниковского района «Развитие культуры и туризма»</t>
  </si>
  <si>
    <t xml:space="preserve">906 0801 10100S3320 000 </t>
  </si>
  <si>
    <t xml:space="preserve">906 0801 10100S3320 500 </t>
  </si>
  <si>
    <t xml:space="preserve">906 0801 10100S3320 540 </t>
  </si>
  <si>
    <t>Расходы на приобретение основных средств для муниципальных учреждений культуры в рамках подпрограммы «Развитие культуры в Мясниковском районе» муниципальной программы Мясниковского района "Развитие культуры и туризма"</t>
  </si>
  <si>
    <t xml:space="preserve">906 0801 10100S3900 000 </t>
  </si>
  <si>
    <t xml:space="preserve">906 0801 10100S3900 600 </t>
  </si>
  <si>
    <t xml:space="preserve">906 0801 10100S3900 610 </t>
  </si>
  <si>
    <t xml:space="preserve">906 0801 10100S3900 612 </t>
  </si>
  <si>
    <t>Расходы на комплектование книжных фондов библиотек муниципальных образований в рамках подпрограммы «Развитие культуры в Мясниковском районе» муниципальной программы Мясниковского района "Развитие культуры и туризма"</t>
  </si>
  <si>
    <t xml:space="preserve">906 0801 10100S4180 000 </t>
  </si>
  <si>
    <t xml:space="preserve">906 0801 10100S4180 600 </t>
  </si>
  <si>
    <t xml:space="preserve">906 0801 10100S4180 610 </t>
  </si>
  <si>
    <t xml:space="preserve">906 0801 10100S4180 612 </t>
  </si>
  <si>
    <t>Другие вопросы в области культуры, кинематографии</t>
  </si>
  <si>
    <t xml:space="preserve">906 0804 0000000000 000 </t>
  </si>
  <si>
    <t xml:space="preserve">906 0804 1030000000 000 </t>
  </si>
  <si>
    <t>Расходы на выплаты по оплате труда работников органов местного самоуправления Мясниковского района в рамках подпрограммы "Обеспечение реализации муниципальной программы" муниципальной программы Мясниковского района "Развитие культуры и туризма"</t>
  </si>
  <si>
    <t xml:space="preserve">906 0804 1030000110 000 </t>
  </si>
  <si>
    <t xml:space="preserve">906 0804 1030000110 100 </t>
  </si>
  <si>
    <t xml:space="preserve">906 0804 1030000110 120 </t>
  </si>
  <si>
    <t xml:space="preserve">906 0804 1030000110 121 </t>
  </si>
  <si>
    <t xml:space="preserve">906 0804 1030000110 122 </t>
  </si>
  <si>
    <t xml:space="preserve">906 0804 1030000110 129 </t>
  </si>
  <si>
    <t>Расходы на обеспечение функций органов местного самоуправления Мясниковского района в рамках подпрограммы "Обеспечение реализации муниципальной программы" муниципальной программы Мясниковского района "Развитие культуры и туризма"</t>
  </si>
  <si>
    <t xml:space="preserve">906 0804 1030000190 000 </t>
  </si>
  <si>
    <t xml:space="preserve">906 0804 1030000190 200 </t>
  </si>
  <si>
    <t xml:space="preserve">906 0804 1030000190 240 </t>
  </si>
  <si>
    <t xml:space="preserve">906 0804 1030000190 244 </t>
  </si>
  <si>
    <t xml:space="preserve">906 0804 1030000190 800 </t>
  </si>
  <si>
    <t xml:space="preserve">906 0804 1030000190 850 </t>
  </si>
  <si>
    <t xml:space="preserve">906 0804 1030000190 852 </t>
  </si>
  <si>
    <t>Расходы на обеспечение деятельности (оказание услуг) муниципальных учреждений в рамках подпрограммы "Обеспечение реализации муниципальной программы" муниципальной программы Мясниковского района "Развитие культуры и туризма"</t>
  </si>
  <si>
    <t xml:space="preserve">906 0804 1030000590 000 </t>
  </si>
  <si>
    <t xml:space="preserve">906 0804 1030000590 600 </t>
  </si>
  <si>
    <t xml:space="preserve">906 0804 1030000590 610 </t>
  </si>
  <si>
    <t xml:space="preserve">906 0804 1030000590 611 </t>
  </si>
  <si>
    <t>Мероприятия по диспансеризации муниципальных служащих в рамках подпрограммы "Обеспечение реализации муниципальной программы" муниципальной программы Мясниковского района "Развитие культуры и туризма"</t>
  </si>
  <si>
    <t xml:space="preserve">906 0804 1030021010 000 </t>
  </si>
  <si>
    <t xml:space="preserve">906 0804 1030021010 200 </t>
  </si>
  <si>
    <t xml:space="preserve">906 0804 1030021010 240 </t>
  </si>
  <si>
    <t xml:space="preserve">906 0804 1030021010 244 </t>
  </si>
  <si>
    <t>МУНИЦИПАЛЬНОЕ УЧРЕЖДЕНИЕ "ОТДЕЛ ОБРАЗОВАНИЯ АДМИНИСТРАЦИИ МЯСНИКОВСКОГО РАЙОНА"</t>
  </si>
  <si>
    <t xml:space="preserve">907 0000 0000000000 000 </t>
  </si>
  <si>
    <t xml:space="preserve">907 0100 0000000000 000 </t>
  </si>
  <si>
    <t xml:space="preserve">907 0113 0000000000 000 </t>
  </si>
  <si>
    <t>Подпрограмма "Обеспечение реализации муниципальной программы Мясниковского района  "Развитие образования" и прочие мероприятия</t>
  </si>
  <si>
    <t xml:space="preserve">907 0113 0220000000 000 </t>
  </si>
  <si>
    <t>Реализация направления расходов в рамках подпрограммы «Обеспечение реализации муниципальной программы  Мясниковского района «Развитие образования» и прочие  мероприятия» муниципальной программы Мясниковского района  «Развитие образования»</t>
  </si>
  <si>
    <t xml:space="preserve">907 0113 0220099990 000 </t>
  </si>
  <si>
    <t xml:space="preserve">907 0113 0220099990 800 </t>
  </si>
  <si>
    <t xml:space="preserve">907 0113 0220099990 850 </t>
  </si>
  <si>
    <t xml:space="preserve">907 0113 0220099990 851 </t>
  </si>
  <si>
    <t xml:space="preserve">907 0113 9990000000 000 </t>
  </si>
  <si>
    <t xml:space="preserve">907 0113 9990099990 000 </t>
  </si>
  <si>
    <t xml:space="preserve">907 0113 9990099990 100 </t>
  </si>
  <si>
    <t xml:space="preserve">907 0113 9990099990 120 </t>
  </si>
  <si>
    <t xml:space="preserve">907 0113 9990099990 121 </t>
  </si>
  <si>
    <t xml:space="preserve">907 0113 9990099990 129 </t>
  </si>
  <si>
    <t xml:space="preserve">907 0700 0000000000 000 </t>
  </si>
  <si>
    <t>Дошкольное образование</t>
  </si>
  <si>
    <t xml:space="preserve">907 0701 0000000000 000 </t>
  </si>
  <si>
    <t>Подпрограмма "Развитие общего и дополнительного образования"</t>
  </si>
  <si>
    <t xml:space="preserve">907 0701 0210000000 000 </t>
  </si>
  <si>
    <t>Расходы на обеспечение деятельности (оказание услуг) муниципальных учреждений Мясниковского района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</si>
  <si>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907 0701 0210000590 000 </t>
  </si>
  <si>
    <t xml:space="preserve">907 0701 0210000590 600 </t>
  </si>
  <si>
    <t xml:space="preserve">907 0701 0210000590 610 </t>
  </si>
  <si>
    <t xml:space="preserve">907 0701 0210000590 611 </t>
  </si>
  <si>
    <t>Расходы на погашение кредиторской задолженности за услуги по технологическому присоединению к электрической сети образовательных учреждений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</si>
  <si>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907 0701 0210023020 000 </t>
  </si>
  <si>
    <t xml:space="preserve">907 0701 0210023020 200 </t>
  </si>
  <si>
    <t xml:space="preserve">907 0701 0210023020 240 </t>
  </si>
  <si>
    <t xml:space="preserve">907 0701 0210023020 244 </t>
  </si>
  <si>
    <t xml:space="preserve">907 0701 0210023020 800 </t>
  </si>
  <si>
    <t xml:space="preserve">907 0701 0210023020 850 </t>
  </si>
  <si>
    <t xml:space="preserve">907 0701 0210023020 852 </t>
  </si>
  <si>
    <t xml:space="preserve">907 0701 0210023020 853 </t>
  </si>
  <si>
    <t>Расходы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</si>
  <si>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907 0701 0210072020 000 </t>
  </si>
  <si>
    <t xml:space="preserve">907 0701 0210072020 600 </t>
  </si>
  <si>
    <t xml:space="preserve">907 0701 0210072020 610 </t>
  </si>
  <si>
    <t xml:space="preserve">907 0701 0210072020 611 </t>
  </si>
  <si>
    <t>Расходы на обеспечение государственных гарантий реализации прав на получение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 в муниципальных  общеобразовательных организациях,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</si>
  <si>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907 0701 0210072030 000 </t>
  </si>
  <si>
    <t xml:space="preserve">907 0701 0210072030 600 </t>
  </si>
  <si>
    <t xml:space="preserve">907 0701 0210072030 610 </t>
  </si>
  <si>
    <t xml:space="preserve">907 0701 0210072030 611 </t>
  </si>
  <si>
    <t>Расходы на разработку проектно-сметной документации на строительство и реконструкцию объектов образования муниципальной собственности, включая газификацию,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</si>
  <si>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0701 02100S3060 000 </t>
  </si>
  <si>
    <t xml:space="preserve">907 0701 02100S3060 400 </t>
  </si>
  <si>
    <t xml:space="preserve">907 0701 02100S3060 410 </t>
  </si>
  <si>
    <t xml:space="preserve">907 0701 02100S3060 414 </t>
  </si>
  <si>
    <t xml:space="preserve">907 0701 1410000000 000 </t>
  </si>
  <si>
    <t>Расходы на создание, развитие и сопровождение информационных систем в органах местного самоуправления Мясниковского района  в рамках подпрограммы "Развитие информационных технологий"  муниципальной программы Мясниковского района  "Информационное общество"</t>
  </si>
  <si>
    <t xml:space="preserve">907 0701 1410022280 000 </t>
  </si>
  <si>
    <t xml:space="preserve">907 0701 1410022280 200 </t>
  </si>
  <si>
    <t xml:space="preserve">907 0701 1410022280 240 </t>
  </si>
  <si>
    <t xml:space="preserve">907 0701 1410022280 244 </t>
  </si>
  <si>
    <t>Подпрограмма "Энергосбережение и повышение энергетической эффективности Мясниковского  района Ростовской области"</t>
  </si>
  <si>
    <t xml:space="preserve">907 0701 1710000000 000 </t>
  </si>
  <si>
    <t>Замена светильников с лампами накаливания на энергосберегающие в рамках подпрограммы "Энергосбережение и повышение энергетической эффективности Мясниковского района Ростовской области" муниципальной программы Мясниковского района "Энергоэффективность и развитие промышленности и энергетики"</t>
  </si>
  <si>
    <t xml:space="preserve">907 0701 1710023050 000 </t>
  </si>
  <si>
    <t xml:space="preserve">907 0701 1710023050 200 </t>
  </si>
  <si>
    <t xml:space="preserve">907 0701 1710023050 240 </t>
  </si>
  <si>
    <t xml:space="preserve">907 0701 1710023050 244 </t>
  </si>
  <si>
    <t>Общее образование</t>
  </si>
  <si>
    <t xml:space="preserve">907 0702 0000000000 000 </t>
  </si>
  <si>
    <t xml:space="preserve">907 0702 0210000000 000 </t>
  </si>
  <si>
    <t xml:space="preserve">907 0702 0210000590 000 </t>
  </si>
  <si>
    <t xml:space="preserve">907 0702 0210000590 600 </t>
  </si>
  <si>
    <t xml:space="preserve">907 0702 0210000590 610 </t>
  </si>
  <si>
    <t xml:space="preserve">907 0702 0210000590 611 </t>
  </si>
  <si>
    <t>Организация и проведение мероприятий по выявлению, поддержке и сопровождению одаренных детей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</si>
  <si>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907 0702 0210021130 000 </t>
  </si>
  <si>
    <t xml:space="preserve">907 0702 0210021130 600 </t>
  </si>
  <si>
    <t xml:space="preserve">907 0702 0210021130 610 </t>
  </si>
  <si>
    <t xml:space="preserve">907 0702 0210021130 612 </t>
  </si>
  <si>
    <t>Транспортные услуги (за исключением подвоза детей к месту учебы и обратно)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</si>
  <si>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907 0702 0210023010 000 </t>
  </si>
  <si>
    <t xml:space="preserve">907 0702 0210023010 200 </t>
  </si>
  <si>
    <t xml:space="preserve">907 0702 0210023010 240 </t>
  </si>
  <si>
    <t xml:space="preserve">907 0702 0210023010 244 </t>
  </si>
  <si>
    <t>Реализация мероприятий по организации питания в муниципальных учреждениях образования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</si>
  <si>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907 0702 0210023430 000 </t>
  </si>
  <si>
    <t xml:space="preserve">907 0702 0210023430 600 </t>
  </si>
  <si>
    <t xml:space="preserve">907 0702 0210023430 610 </t>
  </si>
  <si>
    <t xml:space="preserve">907 0702 0210023430 612 </t>
  </si>
  <si>
    <t xml:space="preserve">907 0702 0210072030 000 </t>
  </si>
  <si>
    <t xml:space="preserve">907 0702 0210072030 600 </t>
  </si>
  <si>
    <t xml:space="preserve">907 0702 0210072030 610 </t>
  </si>
  <si>
    <t xml:space="preserve">907 0702 0210072030 611 </t>
  </si>
  <si>
    <t>Расходы на строительство и реконструкцию объектов образования муниципальной собственности, включая газификацию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</si>
  <si>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0702 02100S3050 000 </t>
  </si>
  <si>
    <t xml:space="preserve">907 0702 02100S3050 400 </t>
  </si>
  <si>
    <t xml:space="preserve">907 0702 02100S3050 410 </t>
  </si>
  <si>
    <t xml:space="preserve">907 0702 02100S3050 414 </t>
  </si>
  <si>
    <t>Расходы на реализацию проекта "Всеобуч по плаванию"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</si>
  <si>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0702 02100S3110 000 </t>
  </si>
  <si>
    <t xml:space="preserve">907 0702 02100S3110 600 </t>
  </si>
  <si>
    <t xml:space="preserve">907 0702 02100S3110 610 </t>
  </si>
  <si>
    <t xml:space="preserve">907 0702 02100S3110 612 </t>
  </si>
  <si>
    <t>Расходы на создание в общеобразовательных организациях, расположенных в сельской местности, условий для занятий физической культурой и спортом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</si>
  <si>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0702 021Е250970 000 </t>
  </si>
  <si>
    <t xml:space="preserve">907 0702 021Е250970 600 </t>
  </si>
  <si>
    <t xml:space="preserve">907 0702 021Е250970 610 </t>
  </si>
  <si>
    <t xml:space="preserve">907 0702 021Е250970 612 </t>
  </si>
  <si>
    <t xml:space="preserve">907 0702 0820000000 000 </t>
  </si>
  <si>
    <t>Расходы на мероприятия по устройству ограждений территорий муниципальных образовательных учреждений в рамках подпрограммы "Профилактика экстремизма и терроризма в Мясниковском районе" муниципальной программы Мясниковского района "Обеспечение общественного порядка и профилактика правонарушений"</t>
  </si>
  <si>
    <t xml:space="preserve">907 0702 08200S3270 000 </t>
  </si>
  <si>
    <t xml:space="preserve">907 0702 08200S3270 600 </t>
  </si>
  <si>
    <t xml:space="preserve">907 0702 08200S3270 610 </t>
  </si>
  <si>
    <t xml:space="preserve">907 0702 08200S3270 612 </t>
  </si>
  <si>
    <t xml:space="preserve">907 0702 1220000000 000 </t>
  </si>
  <si>
    <t>Ремонт спортивных площадок в рамках подпрограммы "Развитие инфраструктуры спорта в Мясниковском районе" муниципальной программы Мясниковского района "Развитие физической культуры и спорта"</t>
  </si>
  <si>
    <t xml:space="preserve">907 0702 1220023170 000 </t>
  </si>
  <si>
    <t xml:space="preserve">907 0702 1220023170 600 </t>
  </si>
  <si>
    <t xml:space="preserve">907 0702 1220023170 610 </t>
  </si>
  <si>
    <t xml:space="preserve">907 0702 1220023170 612 </t>
  </si>
  <si>
    <t xml:space="preserve">907 0702 1410000000 000 </t>
  </si>
  <si>
    <t xml:space="preserve">907 0702 1410022280 000 </t>
  </si>
  <si>
    <t xml:space="preserve">907 0702 1410022280 200 </t>
  </si>
  <si>
    <t xml:space="preserve">907 0702 1410022280 240 </t>
  </si>
  <si>
    <t xml:space="preserve">907 0702 1410022280 244 </t>
  </si>
  <si>
    <t xml:space="preserve">907 0702 1710000000 000 </t>
  </si>
  <si>
    <t xml:space="preserve">907 0702 1710023050 000 </t>
  </si>
  <si>
    <t xml:space="preserve">907 0702 1710023050 200 </t>
  </si>
  <si>
    <t xml:space="preserve">907 0702 1710023050 240 </t>
  </si>
  <si>
    <t xml:space="preserve">907 0702 1710023050 244 </t>
  </si>
  <si>
    <t xml:space="preserve">907 0703 0000000000 000 </t>
  </si>
  <si>
    <t xml:space="preserve">907 0703 0210000000 000 </t>
  </si>
  <si>
    <t xml:space="preserve">907 0703 0210000590 000 </t>
  </si>
  <si>
    <t xml:space="preserve">907 0703 0210000590 600 </t>
  </si>
  <si>
    <t xml:space="preserve">907 0703 0210000590 610 </t>
  </si>
  <si>
    <t xml:space="preserve">907 0703 0210000590 611 </t>
  </si>
  <si>
    <t>Расходы на организацию медицинского обслуживания при проведении спортивных соревнований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</si>
  <si>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907 0703 0210021230 000 </t>
  </si>
  <si>
    <t xml:space="preserve">907 0703 0210021230 600 </t>
  </si>
  <si>
    <t xml:space="preserve">907 0703 0210021230 610 </t>
  </si>
  <si>
    <t xml:space="preserve">907 0703 0210021230 611 </t>
  </si>
  <si>
    <t xml:space="preserve">907 0703 0210072030 000 </t>
  </si>
  <si>
    <t xml:space="preserve">907 0703 0210072030 600 </t>
  </si>
  <si>
    <t xml:space="preserve">907 0703 0210072030 610 </t>
  </si>
  <si>
    <t xml:space="preserve">907 0703 0210072030 611 </t>
  </si>
  <si>
    <t xml:space="preserve">907 0703 1210000000 000 </t>
  </si>
  <si>
    <t xml:space="preserve">907 0703 1210021950 000 </t>
  </si>
  <si>
    <t xml:space="preserve">907 0703 1210021950 600 </t>
  </si>
  <si>
    <t xml:space="preserve">907 0703 1210021950 610 </t>
  </si>
  <si>
    <t xml:space="preserve">907 0703 1210021950 611 </t>
  </si>
  <si>
    <t xml:space="preserve">907 0705 0000000000 000 </t>
  </si>
  <si>
    <t xml:space="preserve">907 0705 0220000000 000 </t>
  </si>
  <si>
    <t>Расходы на обеспечение функций органов местного самоуправленияМясниковского района в рамках подпрограммы «Обеспечение  реализации муниципальной программы Мясниковского района  «Развитие образования» и прочие мероприятия» муниципальной  программы Мясниковского района «Развитие образования»</t>
  </si>
  <si>
    <t xml:space="preserve">907 0705 0220000190 000 </t>
  </si>
  <si>
    <t xml:space="preserve">907 0705 0220000190 200 </t>
  </si>
  <si>
    <t xml:space="preserve">907 0705 0220000190 240 </t>
  </si>
  <si>
    <t xml:space="preserve">907 0705 0220000190 244 </t>
  </si>
  <si>
    <t xml:space="preserve">907 0707 0000000000 000 </t>
  </si>
  <si>
    <t>Подпрограмма "Совершенствование мер демографической политики в области социальной  поддержки семьи и детей"</t>
  </si>
  <si>
    <t xml:space="preserve">907 0707 0420000000 000 </t>
  </si>
  <si>
    <t>Расходы на обеспечение деятельности (оказание услуг) муниципальных учреждений в рамках подпрограммы  "Совершенствование мер демографической политики в области  социальной поддержки семьи и детей" муниципальной программы  Мясниковского района "Социальная поддержка граждан"</t>
  </si>
  <si>
    <t xml:space="preserve">907 0707 0420000590 000 </t>
  </si>
  <si>
    <t xml:space="preserve">907 0707 0420000590 600 </t>
  </si>
  <si>
    <t xml:space="preserve">907 0707 0420000590 610 </t>
  </si>
  <si>
    <t xml:space="preserve">907 0707 0420000590 612 </t>
  </si>
  <si>
    <t>Мероприятия по проведению оздоровительной кампании детей ( в части подвоза детей к месту отдыха и обратно) в рамках  подпрограммы "Совершенствование мер демографической политики  в области социальной поддержки семьи и детей" муниципальной  программы Мясниковского района "Социальная поддержка  граждан"</t>
  </si>
  <si>
    <t xml:space="preserve">907 0707 0420021550 000 </t>
  </si>
  <si>
    <t xml:space="preserve">907 0707 0420021550 200 </t>
  </si>
  <si>
    <t xml:space="preserve">907 0707 0420021550 240 </t>
  </si>
  <si>
    <t xml:space="preserve">907 0707 0420021550 244 </t>
  </si>
  <si>
    <t>Софинансирование расходов на организацию отдыха детей в каникулярное время в рамках подпрограммы «Совершенствование  мер демографической политики в области социальной поддержки  семьи и детей» муниципальной программы Мясниковского района  «Социальная поддержка граждан»</t>
  </si>
  <si>
    <t xml:space="preserve">907 0707 04200S3130 000 </t>
  </si>
  <si>
    <t xml:space="preserve">907 0707 04200S3130 600 </t>
  </si>
  <si>
    <t xml:space="preserve">907 0707 04200S3130 610 </t>
  </si>
  <si>
    <t xml:space="preserve">907 0707 04200S3130 612 </t>
  </si>
  <si>
    <t xml:space="preserve">907 0709 0000000000 000 </t>
  </si>
  <si>
    <t xml:space="preserve">907 0709 0210000000 000 </t>
  </si>
  <si>
    <t>Премии Главы Администрации района одаренным детям и лучшим педагогическим работникам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</si>
  <si>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907 0709 0210021120 000 </t>
  </si>
  <si>
    <t xml:space="preserve">907 0709 0210021120 300 </t>
  </si>
  <si>
    <t xml:space="preserve">907 0709 0210021120 350 </t>
  </si>
  <si>
    <t>Организация и проведение мероприятий с детьми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</si>
  <si>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907 0709 0210021210 000 </t>
  </si>
  <si>
    <t xml:space="preserve">907 0709 0210021210 200 </t>
  </si>
  <si>
    <t xml:space="preserve">907 0709 0210021210 240 </t>
  </si>
  <si>
    <t xml:space="preserve">907 0709 0210021210 244 </t>
  </si>
  <si>
    <t>Организация и проведение конкурсов, семинаров, конференций и иных мероприятий с работниками системы образования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</si>
  <si>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907 0709 0210021220 000 </t>
  </si>
  <si>
    <t xml:space="preserve">907 0709 0210021220 200 </t>
  </si>
  <si>
    <t xml:space="preserve">907 0709 0210021220 240 </t>
  </si>
  <si>
    <t xml:space="preserve">907 0709 0210021220 244 </t>
  </si>
  <si>
    <t>Реализация направления расходов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</si>
  <si>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907 0709 0210099990 000 </t>
  </si>
  <si>
    <t xml:space="preserve">907 0709 0210099990 600 </t>
  </si>
  <si>
    <t xml:space="preserve">907 0709 0210099990 610 </t>
  </si>
  <si>
    <t xml:space="preserve">907 0709 0210099990 611 </t>
  </si>
  <si>
    <t xml:space="preserve">907 0709 0220000000 000 </t>
  </si>
  <si>
    <t>Расходы на выплаты по оплате труда работников органов местного самоуправления Мясниковского района в рамках подпрограммы  «Обеспечение реализации муниципальной программы  Мясниковского района «Развитие образования» и прочие  мероприятия» муниципальной программы Мясниковского района  «Развитие образования»</t>
  </si>
  <si>
    <t xml:space="preserve">907 0709 0220000110 000 </t>
  </si>
  <si>
    <t xml:space="preserve">907 0709 0220000110 100 </t>
  </si>
  <si>
    <t xml:space="preserve">907 0709 0220000110 120 </t>
  </si>
  <si>
    <t xml:space="preserve">907 0709 0220000110 121 </t>
  </si>
  <si>
    <t xml:space="preserve">907 0709 0220000110 122 </t>
  </si>
  <si>
    <t xml:space="preserve">907 0709 0220000110 129 </t>
  </si>
  <si>
    <t xml:space="preserve">907 0709 0220000190 000 </t>
  </si>
  <si>
    <t xml:space="preserve">907 0709 0220000190 200 </t>
  </si>
  <si>
    <t xml:space="preserve">907 0709 0220000190 240 </t>
  </si>
  <si>
    <t xml:space="preserve">907 0709 0220000190 244 </t>
  </si>
  <si>
    <t xml:space="preserve">907 0709 0220000190 800 </t>
  </si>
  <si>
    <t xml:space="preserve">907 0709 0220000190 850 </t>
  </si>
  <si>
    <t xml:space="preserve">907 0709 0220000190 852 </t>
  </si>
  <si>
    <t>Мероприятия по диспансеризации муниципальных служащих в рамках подпрограммы «Обеспечение реализации муниципальной программы Мясниковского района «Развитие образования»</t>
  </si>
  <si>
    <t xml:space="preserve">907 0709 0220021010 000 </t>
  </si>
  <si>
    <t xml:space="preserve">907 0709 0220021010 200 </t>
  </si>
  <si>
    <t xml:space="preserve">907 0709 0220021010 240 </t>
  </si>
  <si>
    <t xml:space="preserve">907 0709 0220021010 244 </t>
  </si>
  <si>
    <t>Расходы на осуществление полномочий по организации и осуществлению деятельности по опеке и попечительству в  соответствии со статьей 6 Областного закона от 26 декабря 2007  года №830-ЗС "Об организации опеки и попечительства в  Ростовской области" в рамках подпрограммы "Обеспечение  реализации муниципальной программы Мясниковского района  "Развитие образования" и прочие мероприятия" муниципальной  программы Мясниковского района "Развитие образования"</t>
  </si>
  <si>
    <t xml:space="preserve">907 0709 0220072040 000 </t>
  </si>
  <si>
    <t xml:space="preserve">907 0709 0220072040 100 </t>
  </si>
  <si>
    <t xml:space="preserve">907 0709 0220072040 120 </t>
  </si>
  <si>
    <t xml:space="preserve">907 0709 0220072040 121 </t>
  </si>
  <si>
    <t xml:space="preserve">907 0709 0220072040 122 </t>
  </si>
  <si>
    <t xml:space="preserve">907 0709 0220072040 129 </t>
  </si>
  <si>
    <t xml:space="preserve">907 0709 0220072040 200 </t>
  </si>
  <si>
    <t xml:space="preserve">907 0709 0220072040 240 </t>
  </si>
  <si>
    <t xml:space="preserve">907 0709 0220072040 244 </t>
  </si>
  <si>
    <t xml:space="preserve">907 0709 0220099990 000 </t>
  </si>
  <si>
    <t xml:space="preserve">907 0709 0220099990 100 </t>
  </si>
  <si>
    <t xml:space="preserve">907 0709 0220099990 120 </t>
  </si>
  <si>
    <t xml:space="preserve">907 0709 0220099990 121 </t>
  </si>
  <si>
    <t xml:space="preserve">907 0709 0220099990 129 </t>
  </si>
  <si>
    <t xml:space="preserve">907 0709 0220099990 200 </t>
  </si>
  <si>
    <t xml:space="preserve">907 0709 0220099990 240 </t>
  </si>
  <si>
    <t xml:space="preserve">907 0709 0220099990 244 </t>
  </si>
  <si>
    <t>Подпрограмма "Повышение безопасности дорожного движения"</t>
  </si>
  <si>
    <t xml:space="preserve">907 0709 1520000000 000 </t>
  </si>
  <si>
    <t>Мероприятия по обеспечению безопасности дорожного движения в рамках подпрограммы «Повышение безопасности дорожного  движения на территории» муниципальной программы  Мясниковского района «Развитие транспортной системы»</t>
  </si>
  <si>
    <t xml:space="preserve">907 0709 1520022460 000 </t>
  </si>
  <si>
    <t xml:space="preserve">907 0709 1520022460 200 </t>
  </si>
  <si>
    <t xml:space="preserve">907 0709 1520022460 240 </t>
  </si>
  <si>
    <t xml:space="preserve">907 0709 1520022460 244 </t>
  </si>
  <si>
    <t>Подпрограмма "Создание системы профилактических мер по формированию законопослушного поведения у участников дорожного движения"</t>
  </si>
  <si>
    <t xml:space="preserve">907 0709 2010000000 000 </t>
  </si>
  <si>
    <t>Расходы на профилактику и предупреждение опасного поведения участников дорожного движения в рамках подпрограммы "Создание системы профилактических мер по формированию законопослушного поведения у участников дорожного движения" муниципальной программы Мясниковского района "Формирование законопослушного поведения участников дорожного движения"</t>
  </si>
  <si>
    <t xml:space="preserve">907 0709 2010023260 000 </t>
  </si>
  <si>
    <t xml:space="preserve">907 0709 2010023260 200 </t>
  </si>
  <si>
    <t xml:space="preserve">907 0709 2010023260 240 </t>
  </si>
  <si>
    <t xml:space="preserve">907 0709 2010023260 244 </t>
  </si>
  <si>
    <t xml:space="preserve">907 1000 0000000000 000 </t>
  </si>
  <si>
    <t xml:space="preserve">907 1004 0000000000 000 </t>
  </si>
  <si>
    <t xml:space="preserve">907 1004 0420000000 000 </t>
  </si>
  <si>
    <t>Расходы на осуществление полномочий по назначению и выплате единовременного пособия при всех формах устройства детей,  лишенных родительского попечения, в семью в рамках  подпрограммы «Совершенствование мер демографической политики   в области социальной поддержки семьи и детей» муниципальной  программы Мясниковского района «Социальная поддержка  граждан»</t>
  </si>
  <si>
    <t xml:space="preserve">907 1004 0420052600 000 </t>
  </si>
  <si>
    <t xml:space="preserve">907 1004 0420052600 300 </t>
  </si>
  <si>
    <t xml:space="preserve">907 1004 0420052600 320 </t>
  </si>
  <si>
    <t>Пособия, компенсации и иные социальные выплаты гражданам, кроме публичных нормативных обязательств</t>
  </si>
  <si>
    <t xml:space="preserve">907 1004 0420052600 321 </t>
  </si>
  <si>
    <t>Расходы на осуществление полномочий по выплате компенсации родительской платы за присмотр и уход за детьми в образовательной  организации, реализующей образовательную программу  дошкольного образования в рамках подпрограммы  «Совершенствование мер демографической политики в области  социальной поддержки семьи и детей» муниципальной программы  Мясниковского района «Социальная поддержка граждан»</t>
  </si>
  <si>
    <t xml:space="preserve">907 1004 0420072180 000 </t>
  </si>
  <si>
    <t xml:space="preserve">907 1004 0420072180 200 </t>
  </si>
  <si>
    <t xml:space="preserve">907 1004 0420072180 240 </t>
  </si>
  <si>
    <t xml:space="preserve">907 1004 0420072180 244 </t>
  </si>
  <si>
    <t xml:space="preserve">907 1004 0420072180 300 </t>
  </si>
  <si>
    <t xml:space="preserve">907 1004 0420072180 320 </t>
  </si>
  <si>
    <t xml:space="preserve">907 1004 0420072180 321 </t>
  </si>
  <si>
    <t>Расходы на осуществление полномочий по предоставлению мер социальной поддержки граждан, усыновивших (удочеривших)  ребенка (детей), в части назначения и выплаты единовременного  денежного пособия в рамках подпрограммы «Совершенствование  мер демографической политики в области социальной поддержки  семьи и детей» муниципальной программы Мясниковского района  «Социальная поддержка граждан»</t>
  </si>
  <si>
    <t xml:space="preserve">907 1004 0420072220 000 </t>
  </si>
  <si>
    <t xml:space="preserve">907 1004 0420072220 300 </t>
  </si>
  <si>
    <t xml:space="preserve">907 1004 0420072220 320 </t>
  </si>
  <si>
    <t xml:space="preserve">907 1004 0420072220 321 </t>
  </si>
  <si>
    <t>Расходы на осуществление полномочий по предоставлению мер социальной поддержки детей-сирот и детей, оставшихся без  попечения родителей, лиц из числа детей-сирот и детей, оставшихся  без попечения родителей, предусмотренных пунктами 1, 1.1, 1.2, 1.3  статьи 13.2 Областного закона от 22 октября 2004 года № 165-ЗС "О  социальной поддержке детства в Ростовской области" в рамках  подпрограммы "Совершенствование мер демографической политики  в области социальной поддержки семьи и детей" муниципальной  программы Мясниковского района "Социальная поддержка  граждан"</t>
  </si>
  <si>
    <t xml:space="preserve">907 1004 0420072420 000 </t>
  </si>
  <si>
    <t xml:space="preserve">907 1004 0420072420 300 </t>
  </si>
  <si>
    <t xml:space="preserve">907 1004 0420072420 320 </t>
  </si>
  <si>
    <t xml:space="preserve">907 1004 0420072420 321 </t>
  </si>
  <si>
    <t>Приобретение товаров, работ, услуг в пользу граждан в целях их социального обеспечения</t>
  </si>
  <si>
    <t xml:space="preserve">907 1004 0420072420 323 </t>
  </si>
  <si>
    <t>МУНИЦИПАЛЬНОЕ УЧРЕЖДЕНИЕ "УПРАВЛЕНИЕ СОЦИАЛЬНОЙ ЗАЩИТЫ НАСЕЛЕНИЯ АДМИНИСТРАЦИИ МЯСНИКОВСКОГО РАЙОНА"</t>
  </si>
  <si>
    <t xml:space="preserve">913 0000 0000000000 000 </t>
  </si>
  <si>
    <t xml:space="preserve">913 0100 0000000000 000 </t>
  </si>
  <si>
    <t xml:space="preserve">913 0113 0000000000 000 </t>
  </si>
  <si>
    <t xml:space="preserve">913 0113 0410000000 000 </t>
  </si>
  <si>
    <t>Реализация направления расходов в рамках подпрограммы "Социальная поддержка отдельных категорий граждан"  муниципальной программы Мясниковского района "Социальная  поддержка граждан"</t>
  </si>
  <si>
    <t xml:space="preserve">913 0113 0410099990 000 </t>
  </si>
  <si>
    <t xml:space="preserve">913 0113 0410099990 800 </t>
  </si>
  <si>
    <t xml:space="preserve">913 0113 0410099990 850 </t>
  </si>
  <si>
    <t xml:space="preserve">913 0113 0410099990 851 </t>
  </si>
  <si>
    <t xml:space="preserve">913 0700 0000000000 000 </t>
  </si>
  <si>
    <t xml:space="preserve">913 0707 0000000000 000 </t>
  </si>
  <si>
    <t xml:space="preserve">913 0707 0420000000 000 </t>
  </si>
  <si>
    <t xml:space="preserve">913 0707 0420021550 000 </t>
  </si>
  <si>
    <t xml:space="preserve">913 0707 0420021550 200 </t>
  </si>
  <si>
    <t xml:space="preserve">913 0707 0420021550 240 </t>
  </si>
  <si>
    <t xml:space="preserve">913 0707 0420021550 244 </t>
  </si>
  <si>
    <t>Расходы на осуществление полномочий по организации и обеспечению отдыха и оздоровления детей, за исключением  детей-сирот, детей, оставшихся без попечения родителей, детей,  находящихся в социально опасном положении, и одаренных детей,  проживающих в малоимущих семьях, в рамках подпрограммы  «Совершенствование мер демографической политики в области  социальной поддержки семьи и детей» муниципальной программы  Мясниковского района «Социальная поддержка граждан»</t>
  </si>
  <si>
    <t xml:space="preserve">913 0707 0420072200 000 </t>
  </si>
  <si>
    <t xml:space="preserve">913 0707 0420072200 200 </t>
  </si>
  <si>
    <t xml:space="preserve">913 0707 0420072200 240 </t>
  </si>
  <si>
    <t xml:space="preserve">913 0707 0420072200 244 </t>
  </si>
  <si>
    <t xml:space="preserve">913 0707 0420072200 300 </t>
  </si>
  <si>
    <t xml:space="preserve">913 0707 0420072200 320 </t>
  </si>
  <si>
    <t xml:space="preserve">913 0707 0420072200 321 </t>
  </si>
  <si>
    <t xml:space="preserve">913 0707 0420072200 323 </t>
  </si>
  <si>
    <t xml:space="preserve">913 1000 0000000000 000 </t>
  </si>
  <si>
    <t>Пенсионное обеспечение</t>
  </si>
  <si>
    <t xml:space="preserve">913 1001 0000000000 000 </t>
  </si>
  <si>
    <t xml:space="preserve">913 1001 0410000000 000 </t>
  </si>
  <si>
    <t>Выплата муниципальной пенсии за выслугу лет, ежемесячной доплаты к пенсии отдельным категориям граждан в рамках  подпрограммы "Социальная поддержка отдельных категорий  граждан" муниципальной программы Мясниковского района  "Социальная поддержка граждан"</t>
  </si>
  <si>
    <t xml:space="preserve">913 1001 0410020050 000 </t>
  </si>
  <si>
    <t xml:space="preserve">913 1001 0410020050 200 </t>
  </si>
  <si>
    <t xml:space="preserve">913 1001 0410020050 240 </t>
  </si>
  <si>
    <t xml:space="preserve">913 1001 0410020050 244 </t>
  </si>
  <si>
    <t xml:space="preserve">913 1001 0410020050 300 </t>
  </si>
  <si>
    <t>Публичные нормативные социальные выплаты гражданам</t>
  </si>
  <si>
    <t xml:space="preserve">913 1001 0410020050 310 </t>
  </si>
  <si>
    <t>Иные пенсии, социальные доплаты к пенсиям</t>
  </si>
  <si>
    <t xml:space="preserve">913 1001 0410020050 312 </t>
  </si>
  <si>
    <t>Социальное обслуживание населения</t>
  </si>
  <si>
    <t xml:space="preserve">913 1002 0000000000 000 </t>
  </si>
  <si>
    <t>Подпрограмма "Старшее поколение"</t>
  </si>
  <si>
    <t xml:space="preserve">913 1002 0430000000 000 </t>
  </si>
  <si>
    <t>Расходы на осуществление государственных полномочий в сфере социального обслуживания, предусмотренных пунктами 2,3,4 и 5 части 1 и частью 1.1 статьи 6 Областного закона от 3 сентября 2014 года № 222-ЗС «О социальном обслуживании граждан в Ростовской области», в рамках подпрограммы «Старшее поколение» муниципальной программы Мясниковского района «Социальная поддержка граждан»</t>
  </si>
  <si>
    <t xml:space="preserve">913 1002 0430072260 000 </t>
  </si>
  <si>
    <t xml:space="preserve">913 1002 0430072260 600 </t>
  </si>
  <si>
    <t xml:space="preserve">913 1002 0430072260 610 </t>
  </si>
  <si>
    <t xml:space="preserve">913 1002 0430072260 611 </t>
  </si>
  <si>
    <t xml:space="preserve">913 1003 0000000000 000 </t>
  </si>
  <si>
    <t xml:space="preserve">913 1003 0410000000 000 </t>
  </si>
  <si>
    <t>Расходы на осуществление преданных полномочий Российской Федерации по предоставлению отдельных мер социальной  поддержки граждан, подвергшихся воздействию радиации,в рамках  подпрограммы «Социальная поддержка отдельных категорий  граждан» муниципальной программы Мясниковского района  «Социальная поддержка граждан»</t>
  </si>
  <si>
    <t xml:space="preserve">913 1003 0410051370 000 </t>
  </si>
  <si>
    <t xml:space="preserve">913 1003 0410051370 200 </t>
  </si>
  <si>
    <t xml:space="preserve">913 1003 0410051370 240 </t>
  </si>
  <si>
    <t xml:space="preserve">913 1003 0410051370 244 </t>
  </si>
  <si>
    <t xml:space="preserve">913 1003 0410051370 300 </t>
  </si>
  <si>
    <t xml:space="preserve">913 1003 0410051370 320 </t>
  </si>
  <si>
    <t xml:space="preserve">913 1003 0410051370 321 </t>
  </si>
  <si>
    <t>Расходы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 в  рамках подпрограммы «Социальная поддержка отдельных категорий  граждан» муниципальной программы Мясниковского района  «Социальная поддержка граждан»</t>
  </si>
  <si>
    <t xml:space="preserve">913 1003 0410052200 000 </t>
  </si>
  <si>
    <t xml:space="preserve">913 1003 0410052200 200 </t>
  </si>
  <si>
    <t xml:space="preserve">913 1003 0410052200 240 </t>
  </si>
  <si>
    <t xml:space="preserve">913 1003 0410052200 244 </t>
  </si>
  <si>
    <t xml:space="preserve">913 1003 0410052200 300 </t>
  </si>
  <si>
    <t xml:space="preserve">913 1003 0410052200 320 </t>
  </si>
  <si>
    <t xml:space="preserve">913 1003 0410052200 321 </t>
  </si>
  <si>
    <t>Расходы на оплату жилищно-коммунальных услуг отдельным категориям граждан в рамках подпрограммы "Социальная  поддержка отдельных категорий граждан" муниципальной  программы Мясниковского района "Социальная поддержка  граждан"</t>
  </si>
  <si>
    <t xml:space="preserve">913 1003 0410052500 000 </t>
  </si>
  <si>
    <t xml:space="preserve">913 1003 0410052500 200 </t>
  </si>
  <si>
    <t xml:space="preserve">913 1003 0410052500 240 </t>
  </si>
  <si>
    <t xml:space="preserve">913 1003 0410052500 244 </t>
  </si>
  <si>
    <t xml:space="preserve">913 1003 0410052500 300 </t>
  </si>
  <si>
    <t xml:space="preserve">913 1003 0410052500 320 </t>
  </si>
  <si>
    <t xml:space="preserve">913 1003 0410052500 321 </t>
  </si>
  <si>
    <t>Расходы на осуществление полномочий по предоставлению мер социальной поддержки ветеранов труда и граждан, приравненных к  ним, в том числе по организации приема и оформления документов,  необходимых для присвоения звания «Ветеран труда», за  исключением проезда на железнодорожном и водном транспорте  пригородного сообщения и на автомобильном транспорте  пригородного межмуниципального и междугородного  внутриобластного сообщений в рамках подпрограммы «Социальная  поддержка отдельных категорий граждан» муниципальной  программы Мясниковского района «Социальная поддержка  граждан»</t>
  </si>
  <si>
    <t xml:space="preserve">913 1003 0410072050 000 </t>
  </si>
  <si>
    <t xml:space="preserve">913 1003 0410072050 200 </t>
  </si>
  <si>
    <t xml:space="preserve">913 1003 0410072050 240 </t>
  </si>
  <si>
    <t xml:space="preserve">913 1003 0410072050 244 </t>
  </si>
  <si>
    <t xml:space="preserve">913 1003 0410072050 300 </t>
  </si>
  <si>
    <t xml:space="preserve">913 1003 0410072050 320 </t>
  </si>
  <si>
    <t xml:space="preserve">913 1003 0410072050 321 </t>
  </si>
  <si>
    <t xml:space="preserve">913 1003 0410072050 323 </t>
  </si>
  <si>
    <t>Расходы на осуществление полномочий по предоставлению мер социальной поддержки тружеников тыла, за исключением проезда  на железнодорожном и водном транспорте пригородного сообщения   и на автомобильном транспорте пригородного межмуниципального  и междугородного внутриобластного сообщений в рамках  подпрограммы «Социальная поддержка отдельных категорий  граждан» муниципальной программы Мясниковского района  «Социальная поддержка граждан»</t>
  </si>
  <si>
    <t xml:space="preserve">913 1003 0410072060 000 </t>
  </si>
  <si>
    <t xml:space="preserve">913 1003 0410072060 300 </t>
  </si>
  <si>
    <t xml:space="preserve">913 1003 0410072060 320 </t>
  </si>
  <si>
    <t xml:space="preserve">913 1003 0410072060 323 </t>
  </si>
  <si>
    <t>Расходы на осуществление полномочий по предоставлению мер социальной поддержки реабилитированных лиц, лиц, признанных  пострадавшими от политических репрессий, и членов их семей, за  исключением проезда на пригородном железнодорожном, водном  транспорте и автомобильном транспорте пригородного  межмуниципального сообщения в рамках подпрограммы  «Социальная поддержка отдельных категорий граждан»  муниципальной программы Мясниковского района «Социальная  поддержка граждан»</t>
  </si>
  <si>
    <t xml:space="preserve">913 1003 0410072070 000 </t>
  </si>
  <si>
    <t xml:space="preserve">913 1003 0410072070 200 </t>
  </si>
  <si>
    <t xml:space="preserve">913 1003 0410072070 240 </t>
  </si>
  <si>
    <t xml:space="preserve">913 1003 0410072070 244 </t>
  </si>
  <si>
    <t xml:space="preserve">913 1003 0410072070 300 </t>
  </si>
  <si>
    <t xml:space="preserve">913 1003 0410072070 320 </t>
  </si>
  <si>
    <t xml:space="preserve">913 1003 0410072070 321 </t>
  </si>
  <si>
    <t xml:space="preserve">913 1003 0410072070 323 </t>
  </si>
  <si>
    <t>Расходы на осуществление полномочий по предоставлению мер социальной поддержки ветеранов труда Ростовской области, в том  числе по организации приема и оформления документов,  необходимых для присвоения звания «Ветеран труда Ростовской  области», за исключением проезда на железнодорожном и водном  транспорте пригородного сообщения и на автомобильном транспорте  пригородного межмуниципального и междугородного  внутриобластного сообщений в рамках подпрограммы «Социальная  поддержка отдельных категорий граждан» муниципальной  программы Мясниковского района «Социальная поддержка  граждан»</t>
  </si>
  <si>
    <t xml:space="preserve">913 1003 0410072080 000 </t>
  </si>
  <si>
    <t xml:space="preserve">913 1003 0410072080 200 </t>
  </si>
  <si>
    <t xml:space="preserve">913 1003 0410072080 240 </t>
  </si>
  <si>
    <t xml:space="preserve">913 1003 0410072080 244 </t>
  </si>
  <si>
    <t xml:space="preserve">913 1003 0410072080 300 </t>
  </si>
  <si>
    <t xml:space="preserve">913 1003 0410072080 320 </t>
  </si>
  <si>
    <t xml:space="preserve">913 1003 0410072080 321 </t>
  </si>
  <si>
    <t xml:space="preserve">913 1003 0410072080 323 </t>
  </si>
  <si>
    <t>Расходы на осуществление полномочий по предоставлению мер социальной поддержки отдельных категорий граждан, работающих и  проживающих в сельской местности в рамках подпрограммы  «Социальная поддержка отдельных категорий граждан»  муниципальной программы Мясниковского района «Социальная  поддержка граждан»</t>
  </si>
  <si>
    <t xml:space="preserve">913 1003 0410072090 000 </t>
  </si>
  <si>
    <t xml:space="preserve">913 1003 0410072090 200 </t>
  </si>
  <si>
    <t xml:space="preserve">913 1003 0410072090 240 </t>
  </si>
  <si>
    <t xml:space="preserve">913 1003 0410072090 244 </t>
  </si>
  <si>
    <t xml:space="preserve">913 1003 0410072090 300 </t>
  </si>
  <si>
    <t xml:space="preserve">913 1003 0410072090 320 </t>
  </si>
  <si>
    <t xml:space="preserve">913 1003 0410072090 321 </t>
  </si>
  <si>
    <t>Расходы на осуществление полномочий по предоставлению гражданам в целях оказания социальной поддержки субсидий на  оплату жилых помещений и коммунальных услуг в рамках  подпрограммы «Социальная поддержка отдельных категорий  граждан» муниципальной программы Мясниковского района  «Социальная поддержка граждан»</t>
  </si>
  <si>
    <t xml:space="preserve">913 1003 0410072100 000 </t>
  </si>
  <si>
    <t xml:space="preserve">913 1003 0410072100 200 </t>
  </si>
  <si>
    <t xml:space="preserve">913 1003 0410072100 240 </t>
  </si>
  <si>
    <t xml:space="preserve">913 1003 0410072100 244 </t>
  </si>
  <si>
    <t xml:space="preserve">913 1003 0410072100 300 </t>
  </si>
  <si>
    <t xml:space="preserve">913 1003 0410072100 320 </t>
  </si>
  <si>
    <t xml:space="preserve">913 1003 0410072100 321 </t>
  </si>
  <si>
    <t>Расходы на осуществление полномочий по предоставлению материальной и иной помощи для погребения в рамках  подпрограммы «Социальная поддержка отдельных категорий  граждан» муниципальной программы Мясниковского района  «Социальная поддержка граждан»</t>
  </si>
  <si>
    <t xml:space="preserve">913 1003 0410072120 000 </t>
  </si>
  <si>
    <t xml:space="preserve">913 1003 0410072120 200 </t>
  </si>
  <si>
    <t xml:space="preserve">913 1003 0410072120 240 </t>
  </si>
  <si>
    <t xml:space="preserve">913 1003 0410072120 244 </t>
  </si>
  <si>
    <t xml:space="preserve">913 1003 0410072120 300 </t>
  </si>
  <si>
    <t xml:space="preserve">913 1003 0410072120 320 </t>
  </si>
  <si>
    <t xml:space="preserve">913 1003 0410072120 321 </t>
  </si>
  <si>
    <t>Подпрограмма "Социальная интеграция инвалидов и других маломобильных групп населения в  общество"</t>
  </si>
  <si>
    <t xml:space="preserve">913 1003 0520000000 000 </t>
  </si>
  <si>
    <t>Выплата инвалидам компенсаций страховых премий по договорамобязательного страхования гражданской ответственности владельцев  транспортных средств в соответствии с Федеральным законом от 25  апреля 2002 года № 40-ФЗ "Об обязательном страховании  гражданской ответственности владельцев транспортных средств" в  рамках подпрограммы «Социальная интеграция инвалидов и других  маломобильных групп населения в общество» муниципальной  программы Мясниковского района «Доступная среда»</t>
  </si>
  <si>
    <t xml:space="preserve">913 1003 0520052800 000 </t>
  </si>
  <si>
    <t xml:space="preserve">913 1003 0520052800 200 </t>
  </si>
  <si>
    <t xml:space="preserve">913 1003 0520052800 240 </t>
  </si>
  <si>
    <t xml:space="preserve">913 1003 0520052800 244 </t>
  </si>
  <si>
    <t xml:space="preserve">913 1003 0520052800 300 </t>
  </si>
  <si>
    <t xml:space="preserve">913 1003 0520052800 320 </t>
  </si>
  <si>
    <t xml:space="preserve">913 1003 0520052800 321 </t>
  </si>
  <si>
    <t xml:space="preserve">913 1004 0000000000 000 </t>
  </si>
  <si>
    <t xml:space="preserve">913 1004 0420000000 000 </t>
  </si>
  <si>
    <t>Расходы на выплату единовременного пособия беременной жене военнослужащего, проходящего военную службу по призыву, а  также ежемесячного пособия на ребенка военнослужащего,  проходящего военную службу по призыву, в соответствии с  Федеральным законом от 19 мая 1995 года N81-ФЗ «О  государственных пособиях гражданам, имеющим детей» в рамках  подпрограммы «Совершенствование мер демографической политики  в области социальной поддержки семьи и детей» муниципальной  программы Мясниковского района «Социальная поддержка  граждан»</t>
  </si>
  <si>
    <t xml:space="preserve">913 1004 0420052700 000 </t>
  </si>
  <si>
    <t xml:space="preserve">913 1004 0420052700 300 </t>
  </si>
  <si>
    <t xml:space="preserve">913 1004 0420052700 320 </t>
  </si>
  <si>
    <t xml:space="preserve">913 1004 0420052700 321 </t>
  </si>
  <si>
    <t>На выплату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 в соответствии с Федеральным  законом от 19 мая 1995 года № 81-ФЗ "О государственных  пособиях гражданам, имеющим детей" в рамках подпрограммы  "Совершенствование мер демографической политики в области  социальной поддержки семьи и детей" муниципальной программы  Мясниковского района "Социальная поддержка граждан"</t>
  </si>
  <si>
    <t xml:space="preserve">913 1004 0420053800 000 </t>
  </si>
  <si>
    <t xml:space="preserve">913 1004 0420053800 300 </t>
  </si>
  <si>
    <t xml:space="preserve">913 1004 0420053800 320 </t>
  </si>
  <si>
    <t xml:space="preserve">913 1004 0420053800 321 </t>
  </si>
  <si>
    <t>Расходы на осуществление полномочий по предоставлению мер социальной поддержки детей из многодетных семей в рамках  подпрограммы «Совершенствование мер демографической политики  в области социальной поддержки семьи и детей» муниципальной  программы Мясниковского района «Социальная поддержка  граждан»</t>
  </si>
  <si>
    <t xml:space="preserve">913 1004 0420072150 000 </t>
  </si>
  <si>
    <t xml:space="preserve">913 1004 0420072150 200 </t>
  </si>
  <si>
    <t xml:space="preserve">913 1004 0420072150 240 </t>
  </si>
  <si>
    <t xml:space="preserve">913 1004 0420072150 244 </t>
  </si>
  <si>
    <t xml:space="preserve">913 1004 0420072150 300 </t>
  </si>
  <si>
    <t xml:space="preserve">913 1004 0420072150 320 </t>
  </si>
  <si>
    <t xml:space="preserve">913 1004 0420072150 321 </t>
  </si>
  <si>
    <t>Расходы на осуществление полномочий по выплате ежемесячного пособия на ребенка в рамках подпрограммы «Совершенствование  мер демографической политики в области социальной поддержки  семьи и детей» муниципальной программы Мясниковского района  «Социальная поддержка граждан»</t>
  </si>
  <si>
    <t xml:space="preserve">913 1004 0420072170 000 </t>
  </si>
  <si>
    <t xml:space="preserve">913 1004 0420072170 300 </t>
  </si>
  <si>
    <t xml:space="preserve">913 1004 0420072170 320 </t>
  </si>
  <si>
    <t xml:space="preserve">913 1004 0420072170 321 </t>
  </si>
  <si>
    <t>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 в рамках подпрограммы Совершенствование мер демографической политики в области социальной поддержки семьи и детей» муниципальной программы Мясниковского района «Социальная поддержка граждан»</t>
  </si>
  <si>
    <t xml:space="preserve">913 1004 042P150840 000 </t>
  </si>
  <si>
    <t xml:space="preserve">913 1004 042P150840 300 </t>
  </si>
  <si>
    <t xml:space="preserve">913 1004 042P150840 320 </t>
  </si>
  <si>
    <t xml:space="preserve">913 1004 042P150840 321 </t>
  </si>
  <si>
    <t>Осуществление ежемесячной денежной выплаты в связи с рождением (усыновлением) первого ребенка в рамках подпрограммы «Совершенствование мер демографической политики в области социальной поддержки семьи и детей» муниципальной программы Мясниковского района «Социальная поддержка граждан»</t>
  </si>
  <si>
    <t xml:space="preserve">913 1004 042P155730 000 </t>
  </si>
  <si>
    <t xml:space="preserve">913 1004 042P155730 200 </t>
  </si>
  <si>
    <t xml:space="preserve">913 1004 042P155730 240 </t>
  </si>
  <si>
    <t xml:space="preserve">913 1004 042P155730 244 </t>
  </si>
  <si>
    <t xml:space="preserve">913 1004 042P155730 300 </t>
  </si>
  <si>
    <t xml:space="preserve">913 1004 042P155730 320 </t>
  </si>
  <si>
    <t xml:space="preserve">913 1004 042P155730 321 </t>
  </si>
  <si>
    <t>Расходы на осуществление полномочий по предоставлению мер социальной поддержки детей первого-второго года жизни из малоимущих семей в рамках подпрограммы «Совершенствование мер демографической политики в области социальной поддержки семьи и детей» муниципальной программы Мясниковского района «Социальная поддержка граждан»</t>
  </si>
  <si>
    <t xml:space="preserve">913 1004 042P172160 000 </t>
  </si>
  <si>
    <t xml:space="preserve">913 1004 042P172160 200 </t>
  </si>
  <si>
    <t xml:space="preserve">913 1004 042P172160 240 </t>
  </si>
  <si>
    <t xml:space="preserve">913 1004 042P172160 244 </t>
  </si>
  <si>
    <t xml:space="preserve">913 1004 042P172160 300 </t>
  </si>
  <si>
    <t xml:space="preserve">913 1004 042P172160 320 </t>
  </si>
  <si>
    <t xml:space="preserve">913 1004 042P172160 321 </t>
  </si>
  <si>
    <t>Расходы на осуществление полномочий по предоставлению мер социальной поддержки малоимущих семей, имеющих детей и проживающих на территории Ростовской области, в виде предоставления регионального материнского капитала в рамках подпрограммы «Совершенствование мер демографической политики в области социальной поддержки семьи и детей» муниципальной программы Мясниковского района «Социальная поддержка граждан»</t>
  </si>
  <si>
    <t xml:space="preserve">913 1004 042P172210 000 </t>
  </si>
  <si>
    <t xml:space="preserve">913 1004 042P172210 200 </t>
  </si>
  <si>
    <t xml:space="preserve">913 1004 042P172210 240 </t>
  </si>
  <si>
    <t xml:space="preserve">913 1004 042P172210 244 </t>
  </si>
  <si>
    <t xml:space="preserve">913 1004 042P172210 300 </t>
  </si>
  <si>
    <t xml:space="preserve">913 1004 042P172210 320 </t>
  </si>
  <si>
    <t xml:space="preserve">913 1004 042P172210 321 </t>
  </si>
  <si>
    <t>Расходы на осуществление полномочий по предоставлению мер социальной поддержки беременных женщин из малоимущих семей, кормящих матерей и детей в возрасте до трех лет из малоимущих семей в рамках подпрограммы «Совершенствование мер демографической политики в области социальной поддержки семьи и детей» муниципальной программы Мясниковского района «Социальная поддержка граждан»</t>
  </si>
  <si>
    <t xml:space="preserve">913 1004 042P172240 000 </t>
  </si>
  <si>
    <t xml:space="preserve">913 1004 042P172240 200 </t>
  </si>
  <si>
    <t xml:space="preserve">913 1004 042P172240 240 </t>
  </si>
  <si>
    <t xml:space="preserve">913 1004 042P172240 244 </t>
  </si>
  <si>
    <t xml:space="preserve">913 1004 042P172240 300 </t>
  </si>
  <si>
    <t xml:space="preserve">913 1004 042P172240 320 </t>
  </si>
  <si>
    <t xml:space="preserve">913 1004 042P172240 321 </t>
  </si>
  <si>
    <t>Расходы на осуществление полномочий по предоставлению мер социальной поддержки семей, имеющих детей и проживающих на территории Ростовской области, в виде ежемесячной денежной выплаты в размере определенного в Ростовской области прожиточного минимума для детей, назначаемой в случае рождения после 31 декабря 2012 года третьего ребенка (родного, усыновленного) или последующих детей (родных, усыновленных) до достижения ребенком возраста трех лет, в рамках подпрограммы в рамках подпрограммы "Совершенствование мер демографической политики в области социальной поддержки семьи и детей" муниципальной программы Мясниковского района "Социальная поддержка граждан"</t>
  </si>
  <si>
    <t xml:space="preserve">913 1004 042P172440 000 </t>
  </si>
  <si>
    <t xml:space="preserve">913 1004 042P172440 200 </t>
  </si>
  <si>
    <t xml:space="preserve">913 1004 042P172440 240 </t>
  </si>
  <si>
    <t xml:space="preserve">913 1004 042P172440 244 </t>
  </si>
  <si>
    <t xml:space="preserve">913 1006 0000000000 000 </t>
  </si>
  <si>
    <t xml:space="preserve">913 1006 0410000000 000 </t>
  </si>
  <si>
    <t>Расходы на обеспечение функций органов местного самоуправленияМясниковского района в рамках подпрограммы "Социальная  поддержка отдельных категорий граждан" муниципальной  программы Мясниковского района "Социальная поддержка  граждан"</t>
  </si>
  <si>
    <t xml:space="preserve">913 1006 0410000190 000 </t>
  </si>
  <si>
    <t xml:space="preserve">913 1006 0410000190 200 </t>
  </si>
  <si>
    <t xml:space="preserve">913 1006 0410000190 240 </t>
  </si>
  <si>
    <t xml:space="preserve">913 1006 0410000190 244 </t>
  </si>
  <si>
    <t>Мероприятия по диспансеризации муниципальных служащих в рамках подпрограммы "Социальная поддержка отдельных категорий граждан" муниципальной программы Мясниковского района "Социальная поддержка граждан"</t>
  </si>
  <si>
    <t xml:space="preserve">913 1006 0410021010 000 </t>
  </si>
  <si>
    <t xml:space="preserve">913 1006 0410021010 200 </t>
  </si>
  <si>
    <t xml:space="preserve">913 1006 0410021010 240 </t>
  </si>
  <si>
    <t xml:space="preserve">913 1006 0410021010 244 </t>
  </si>
  <si>
    <t xml:space="preserve">913 1006 0410072110 000 </t>
  </si>
  <si>
    <t xml:space="preserve">913 1006 0410072110 100 </t>
  </si>
  <si>
    <t xml:space="preserve">913 1006 0410072110 120 </t>
  </si>
  <si>
    <t xml:space="preserve">913 1006 0410072110 121 </t>
  </si>
  <si>
    <t xml:space="preserve">913 1006 0410072110 122 </t>
  </si>
  <si>
    <t xml:space="preserve">913 1006 0410072110 129 </t>
  </si>
  <si>
    <t xml:space="preserve">913 1006 0410072110 200 </t>
  </si>
  <si>
    <t xml:space="preserve">913 1006 0410072110 240 </t>
  </si>
  <si>
    <t xml:space="preserve">913 1006 0410072110 244 </t>
  </si>
  <si>
    <t xml:space="preserve">913 1006 0410072110 800 </t>
  </si>
  <si>
    <t xml:space="preserve">913 1006 0410072110 850 </t>
  </si>
  <si>
    <t xml:space="preserve">913 1006 0410072110 852 </t>
  </si>
  <si>
    <t>Результат исполнения бюджета (дефицит / профицит)</t>
  </si>
  <si>
    <t>450</t>
  </si>
  <si>
    <t xml:space="preserve">x                    </t>
  </si>
  <si>
    <t xml:space="preserve">             Форма 0503117  с.3</t>
  </si>
  <si>
    <t xml:space="preserve">                    3. Источники финансирования дефицита бюджета</t>
  </si>
  <si>
    <t>Код источника финансирования дефицита бюджета по бюджетной классификации</t>
  </si>
  <si>
    <t>Источники финансирования дефицита бюджета - всего</t>
  </si>
  <si>
    <t>500</t>
  </si>
  <si>
    <t>источники внутреннего финансирования бюджета</t>
  </si>
  <si>
    <t>520</t>
  </si>
  <si>
    <t>из них:</t>
  </si>
  <si>
    <t>источники внешнего финансирования бюджета</t>
  </si>
  <si>
    <t>620</t>
  </si>
  <si>
    <t>Изменение остатков средств</t>
  </si>
  <si>
    <t>700</t>
  </si>
  <si>
    <t>*** 01000000000000000</t>
  </si>
  <si>
    <t>Доходы/EXPORT_SRC_KIND</t>
  </si>
  <si>
    <t>Доходы/FORM_CODE</t>
  </si>
  <si>
    <t>117</t>
  </si>
  <si>
    <t>Доходы/REG_DATE</t>
  </si>
  <si>
    <t>Доходы/RANGE_NAMES</t>
  </si>
  <si>
    <t>1</t>
  </si>
  <si>
    <t>Доходы/EXPORT_PARAM_SRC_KIND</t>
  </si>
  <si>
    <t>3</t>
  </si>
  <si>
    <t>Доходы/FinTexExportButtonView</t>
  </si>
  <si>
    <t/>
  </si>
  <si>
    <t>Доходы/PARAMS</t>
  </si>
  <si>
    <t>Доходы/FILE_NAME</t>
  </si>
  <si>
    <t>C:\выгрузка для скиф\117Y01.txt</t>
  </si>
  <si>
    <t>Доходы/EXPORT_SRC_CODE</t>
  </si>
  <si>
    <t>058025</t>
  </si>
  <si>
    <t>Доходы/PERIOD</t>
  </si>
  <si>
    <t>Изменение остатков средств на счетах по учету средств бюджета</t>
  </si>
  <si>
    <t>*** 01050000000000000</t>
  </si>
  <si>
    <t>увеличение остатков средств, всего</t>
  </si>
  <si>
    <t>710</t>
  </si>
  <si>
    <t>000 01050000000000500</t>
  </si>
  <si>
    <t>Увеличение прочих остатков денежных средств бюджетов муниципальных районов</t>
  </si>
  <si>
    <t>000 01050201050000510</t>
  </si>
  <si>
    <t>уменьшение остатков средств, всего</t>
  </si>
  <si>
    <t>720</t>
  </si>
  <si>
    <t>000 01050000000000600</t>
  </si>
  <si>
    <t>Уменьшение прочих остатков денежных средств бюджетов муниципальных районов</t>
  </si>
  <si>
    <t>000 01050201050000610</t>
  </si>
  <si>
    <t>Руководитель _______________________ Хавранян У.А.</t>
  </si>
  <si>
    <t>Главный бухгалтер _________________ Хатламаджиян В.А.</t>
  </si>
  <si>
    <t>"07" марта 2019г.</t>
  </si>
  <si>
    <t>на  01.03.2019 г.</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</si>
</sst>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dd/mm/yyyy\ &quot;г.&quot;"/>
    <numFmt numFmtId="165" formatCode="?"/>
  </numFmts>
  <fonts count="7" x14ac:knownFonts="1">
    <font>
      <sz val="10"/>
      <name val="Arial"/>
    </font>
    <font>
      <b/>
      <sz val="11"/>
      <name val="Arial Cyr"/>
    </font>
    <font>
      <sz val="8"/>
      <name val="Arial Cyr"/>
    </font>
    <font>
      <sz val="10"/>
      <name val="Arial Cyr"/>
    </font>
    <font>
      <b/>
      <sz val="8"/>
      <name val="Arial Cyr"/>
    </font>
    <font>
      <sz val="10"/>
      <name val="Arial"/>
      <family val="2"/>
      <charset val="204"/>
    </font>
    <font>
      <b/>
      <sz val="8"/>
      <name val="Arial"/>
      <family val="2"/>
      <charset val="204"/>
    </font>
  </fonts>
  <fills count="2">
    <fill>
      <patternFill patternType="none"/>
    </fill>
    <fill>
      <patternFill patternType="gray125"/>
    </fill>
  </fills>
  <borders count="46">
    <border>
      <left/>
      <right/>
      <top/>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hair">
        <color indexed="64"/>
      </top>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hair">
        <color indexed="64"/>
      </bottom>
      <diagonal/>
    </border>
    <border>
      <left style="thin">
        <color indexed="64"/>
      </left>
      <right/>
      <top/>
      <bottom style="thin">
        <color indexed="64"/>
      </bottom>
      <diagonal/>
    </border>
    <border>
      <left/>
      <right/>
      <top style="thin">
        <color indexed="64"/>
      </top>
      <bottom/>
      <diagonal/>
    </border>
    <border>
      <left/>
      <right/>
      <top style="medium">
        <color indexed="64"/>
      </top>
      <bottom/>
      <diagonal/>
    </border>
    <border>
      <left style="thin">
        <color indexed="64"/>
      </left>
      <right/>
      <top style="medium">
        <color indexed="64"/>
      </top>
      <bottom/>
      <diagonal/>
    </border>
    <border>
      <left style="thin">
        <color indexed="64"/>
      </left>
      <right/>
      <top/>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hair">
        <color indexed="64"/>
      </top>
      <bottom style="hair">
        <color indexed="64"/>
      </bottom>
      <diagonal/>
    </border>
    <border>
      <left style="thin">
        <color indexed="64"/>
      </left>
      <right/>
      <top style="hair">
        <color indexed="64"/>
      </top>
      <bottom/>
      <diagonal/>
    </border>
  </borders>
  <cellStyleXfs count="1">
    <xf numFmtId="0" fontId="0" fillId="0" borderId="0"/>
  </cellStyleXfs>
  <cellXfs count="123">
    <xf numFmtId="0" fontId="0" fillId="0" borderId="0" xfId="0"/>
    <xf numFmtId="0" fontId="1" fillId="0" borderId="0" xfId="0" applyFont="1" applyBorder="1" applyAlignment="1" applyProtection="1">
      <alignment horizontal="center"/>
    </xf>
    <xf numFmtId="0" fontId="2" fillId="0" borderId="0" xfId="0" applyFont="1" applyBorder="1" applyAlignment="1" applyProtection="1"/>
    <xf numFmtId="0" fontId="2" fillId="0" borderId="0" xfId="0" applyFont="1" applyBorder="1" applyAlignment="1" applyProtection="1">
      <alignment horizontal="right"/>
    </xf>
    <xf numFmtId="0" fontId="2" fillId="0" borderId="1" xfId="0" applyFont="1" applyBorder="1" applyAlignment="1" applyProtection="1">
      <alignment horizontal="center"/>
    </xf>
    <xf numFmtId="0" fontId="3" fillId="0" borderId="0" xfId="0" applyFont="1" applyBorder="1" applyAlignment="1" applyProtection="1">
      <alignment horizontal="left"/>
    </xf>
    <xf numFmtId="49" fontId="2" fillId="0" borderId="0" xfId="0" applyNumberFormat="1" applyFont="1" applyBorder="1" applyAlignment="1" applyProtection="1">
      <alignment horizontal="right"/>
    </xf>
    <xf numFmtId="49" fontId="2" fillId="0" borderId="2" xfId="0" applyNumberFormat="1" applyFont="1" applyBorder="1" applyAlignment="1" applyProtection="1">
      <alignment horizontal="centerContinuous"/>
    </xf>
    <xf numFmtId="164" fontId="2" fillId="0" borderId="3" xfId="0" applyNumberFormat="1" applyFont="1" applyBorder="1" applyAlignment="1" applyProtection="1">
      <alignment horizontal="center"/>
    </xf>
    <xf numFmtId="49" fontId="3" fillId="0" borderId="0" xfId="0" applyNumberFormat="1" applyFont="1" applyBorder="1" applyAlignment="1" applyProtection="1"/>
    <xf numFmtId="49" fontId="2" fillId="0" borderId="4" xfId="0" applyNumberFormat="1" applyFont="1" applyBorder="1" applyAlignment="1" applyProtection="1">
      <alignment horizontal="center"/>
    </xf>
    <xf numFmtId="0" fontId="2" fillId="0" borderId="0" xfId="0" applyFont="1" applyBorder="1" applyAlignment="1" applyProtection="1">
      <alignment horizontal="left"/>
    </xf>
    <xf numFmtId="49" fontId="2" fillId="0" borderId="3" xfId="0" applyNumberFormat="1" applyFont="1" applyBorder="1" applyAlignment="1" applyProtection="1">
      <alignment horizontal="center"/>
    </xf>
    <xf numFmtId="49" fontId="2" fillId="0" borderId="0" xfId="0" applyNumberFormat="1" applyFont="1" applyBorder="1" applyAlignment="1" applyProtection="1"/>
    <xf numFmtId="49" fontId="2" fillId="0" borderId="4" xfId="0" applyNumberFormat="1" applyFont="1" applyBorder="1" applyAlignment="1" applyProtection="1">
      <alignment horizontal="centerContinuous"/>
    </xf>
    <xf numFmtId="49" fontId="2" fillId="0" borderId="0" xfId="0" applyNumberFormat="1" applyFont="1" applyBorder="1" applyAlignment="1" applyProtection="1">
      <alignment horizontal="left"/>
    </xf>
    <xf numFmtId="49" fontId="2" fillId="0" borderId="7" xfId="0" applyNumberFormat="1" applyFont="1" applyBorder="1" applyAlignment="1" applyProtection="1">
      <alignment horizontal="centerContinuous"/>
    </xf>
    <xf numFmtId="0" fontId="1" fillId="0" borderId="0" xfId="0" applyFont="1" applyBorder="1" applyAlignment="1" applyProtection="1"/>
    <xf numFmtId="0" fontId="2" fillId="0" borderId="17" xfId="0" applyFont="1" applyBorder="1" applyAlignment="1" applyProtection="1">
      <alignment horizontal="center" vertical="center"/>
    </xf>
    <xf numFmtId="0" fontId="2" fillId="0" borderId="1" xfId="0" applyFont="1" applyBorder="1" applyAlignment="1" applyProtection="1">
      <alignment horizontal="center" vertical="center"/>
    </xf>
    <xf numFmtId="0" fontId="2" fillId="0" borderId="18" xfId="0" applyFont="1" applyBorder="1" applyAlignment="1" applyProtection="1">
      <alignment horizontal="center" vertical="center"/>
    </xf>
    <xf numFmtId="49" fontId="2" fillId="0" borderId="1" xfId="0" applyNumberFormat="1" applyFont="1" applyBorder="1" applyAlignment="1" applyProtection="1">
      <alignment horizontal="center" vertical="center"/>
    </xf>
    <xf numFmtId="49" fontId="2" fillId="0" borderId="19" xfId="0" applyNumberFormat="1" applyFont="1" applyBorder="1" applyAlignment="1" applyProtection="1">
      <alignment horizontal="center" vertical="center"/>
    </xf>
    <xf numFmtId="49" fontId="2" fillId="0" borderId="20" xfId="0" applyNumberFormat="1" applyFont="1" applyBorder="1" applyAlignment="1" applyProtection="1">
      <alignment horizontal="center" vertical="center"/>
    </xf>
    <xf numFmtId="49" fontId="2" fillId="0" borderId="21" xfId="0" applyNumberFormat="1" applyFont="1" applyBorder="1" applyAlignment="1" applyProtection="1">
      <alignment horizontal="left" wrapText="1"/>
    </xf>
    <xf numFmtId="49" fontId="2" fillId="0" borderId="22" xfId="0" applyNumberFormat="1" applyFont="1" applyBorder="1" applyAlignment="1" applyProtection="1">
      <alignment horizontal="center" wrapText="1"/>
    </xf>
    <xf numFmtId="49" fontId="2" fillId="0" borderId="23" xfId="0" applyNumberFormat="1" applyFont="1" applyBorder="1" applyAlignment="1" applyProtection="1">
      <alignment horizontal="center"/>
    </xf>
    <xf numFmtId="4" fontId="2" fillId="0" borderId="24" xfId="0" applyNumberFormat="1" applyFont="1" applyBorder="1" applyAlignment="1" applyProtection="1">
      <alignment horizontal="right"/>
    </xf>
    <xf numFmtId="4" fontId="2" fillId="0" borderId="25" xfId="0" applyNumberFormat="1" applyFont="1" applyBorder="1" applyAlignment="1" applyProtection="1">
      <alignment horizontal="right"/>
    </xf>
    <xf numFmtId="49" fontId="2" fillId="0" borderId="26" xfId="0" applyNumberFormat="1" applyFont="1" applyBorder="1" applyAlignment="1" applyProtection="1">
      <alignment horizontal="left" wrapText="1"/>
    </xf>
    <xf numFmtId="49" fontId="2" fillId="0" borderId="27" xfId="0" applyNumberFormat="1" applyFont="1" applyBorder="1" applyAlignment="1" applyProtection="1">
      <alignment horizontal="center" wrapText="1"/>
    </xf>
    <xf numFmtId="49" fontId="2" fillId="0" borderId="28" xfId="0" applyNumberFormat="1" applyFont="1" applyBorder="1" applyAlignment="1" applyProtection="1">
      <alignment horizontal="center"/>
    </xf>
    <xf numFmtId="4" fontId="2" fillId="0" borderId="29" xfId="0" applyNumberFormat="1" applyFont="1" applyBorder="1" applyAlignment="1" applyProtection="1">
      <alignment horizontal="right"/>
    </xf>
    <xf numFmtId="4" fontId="2" fillId="0" borderId="30" xfId="0" applyNumberFormat="1" applyFont="1" applyBorder="1" applyAlignment="1" applyProtection="1">
      <alignment horizontal="right"/>
    </xf>
    <xf numFmtId="49" fontId="2" fillId="0" borderId="31" xfId="0" applyNumberFormat="1" applyFont="1" applyBorder="1" applyAlignment="1" applyProtection="1">
      <alignment horizontal="left" wrapText="1"/>
    </xf>
    <xf numFmtId="49" fontId="2" fillId="0" borderId="14" xfId="0" applyNumberFormat="1" applyFont="1" applyBorder="1" applyAlignment="1" applyProtection="1">
      <alignment horizontal="center" wrapText="1"/>
    </xf>
    <xf numFmtId="49" fontId="2" fillId="0" borderId="32" xfId="0" applyNumberFormat="1" applyFont="1" applyBorder="1" applyAlignment="1" applyProtection="1">
      <alignment horizontal="center"/>
    </xf>
    <xf numFmtId="4" fontId="2" fillId="0" borderId="15" xfId="0" applyNumberFormat="1" applyFont="1" applyBorder="1" applyAlignment="1" applyProtection="1">
      <alignment horizontal="right"/>
    </xf>
    <xf numFmtId="4" fontId="2" fillId="0" borderId="16" xfId="0" applyNumberFormat="1" applyFont="1" applyBorder="1" applyAlignment="1" applyProtection="1">
      <alignment horizontal="right"/>
    </xf>
    <xf numFmtId="165" fontId="2" fillId="0" borderId="31" xfId="0" applyNumberFormat="1" applyFont="1" applyBorder="1" applyAlignment="1" applyProtection="1">
      <alignment horizontal="left" wrapText="1"/>
    </xf>
    <xf numFmtId="0" fontId="2" fillId="0" borderId="33" xfId="0" applyFont="1" applyBorder="1" applyAlignment="1" applyProtection="1">
      <alignment horizontal="left"/>
    </xf>
    <xf numFmtId="0" fontId="2" fillId="0" borderId="34" xfId="0" applyFont="1" applyBorder="1" applyAlignment="1" applyProtection="1">
      <alignment horizontal="center"/>
    </xf>
    <xf numFmtId="49" fontId="2" fillId="0" borderId="34" xfId="0" applyNumberFormat="1" applyFont="1" applyBorder="1" applyAlignment="1" applyProtection="1">
      <alignment horizontal="center" vertical="center"/>
    </xf>
    <xf numFmtId="0" fontId="3" fillId="0" borderId="0" xfId="0" applyFont="1" applyBorder="1" applyAlignment="1" applyProtection="1"/>
    <xf numFmtId="0" fontId="2" fillId="0" borderId="36" xfId="0" applyFont="1" applyBorder="1" applyAlignment="1" applyProtection="1">
      <alignment vertical="center" wrapText="1"/>
    </xf>
    <xf numFmtId="49" fontId="2" fillId="0" borderId="36" xfId="0" applyNumberFormat="1" applyFont="1" applyBorder="1" applyAlignment="1" applyProtection="1">
      <alignment horizontal="center" vertical="center" wrapText="1"/>
    </xf>
    <xf numFmtId="49" fontId="2" fillId="0" borderId="13" xfId="0" applyNumberFormat="1" applyFont="1" applyBorder="1" applyAlignment="1" applyProtection="1">
      <alignment vertical="center"/>
    </xf>
    <xf numFmtId="0" fontId="2" fillId="0" borderId="32" xfId="0" applyFont="1" applyBorder="1" applyAlignment="1" applyProtection="1">
      <alignment vertical="center" wrapText="1"/>
    </xf>
    <xf numFmtId="49" fontId="2" fillId="0" borderId="32" xfId="0" applyNumberFormat="1" applyFont="1" applyBorder="1" applyAlignment="1" applyProtection="1">
      <alignment horizontal="center" vertical="center" wrapText="1"/>
    </xf>
    <xf numFmtId="49" fontId="2" fillId="0" borderId="16" xfId="0" applyNumberFormat="1" applyFont="1" applyBorder="1" applyAlignment="1" applyProtection="1">
      <alignment vertical="center"/>
    </xf>
    <xf numFmtId="49" fontId="2" fillId="0" borderId="18" xfId="0" applyNumberFormat="1" applyFont="1" applyBorder="1" applyAlignment="1" applyProtection="1">
      <alignment horizontal="center" vertical="center"/>
    </xf>
    <xf numFmtId="49" fontId="4" fillId="0" borderId="31" xfId="0" applyNumberFormat="1" applyFont="1" applyBorder="1" applyAlignment="1" applyProtection="1">
      <alignment horizontal="left" wrapText="1"/>
    </xf>
    <xf numFmtId="49" fontId="4" fillId="0" borderId="37" xfId="0" applyNumberFormat="1" applyFont="1" applyBorder="1" applyAlignment="1" applyProtection="1">
      <alignment horizontal="center" wrapText="1"/>
    </xf>
    <xf numFmtId="49" fontId="4" fillId="0" borderId="32" xfId="0" applyNumberFormat="1" applyFont="1" applyBorder="1" applyAlignment="1" applyProtection="1">
      <alignment horizontal="center"/>
    </xf>
    <xf numFmtId="4" fontId="4" fillId="0" borderId="15" xfId="0" applyNumberFormat="1" applyFont="1" applyBorder="1" applyAlignment="1" applyProtection="1">
      <alignment horizontal="right"/>
    </xf>
    <xf numFmtId="4" fontId="4" fillId="0" borderId="32" xfId="0" applyNumberFormat="1" applyFont="1" applyBorder="1" applyAlignment="1" applyProtection="1">
      <alignment horizontal="right"/>
    </xf>
    <xf numFmtId="4" fontId="4" fillId="0" borderId="16" xfId="0" applyNumberFormat="1" applyFont="1" applyBorder="1" applyAlignment="1" applyProtection="1">
      <alignment horizontal="right"/>
    </xf>
    <xf numFmtId="0" fontId="2" fillId="0" borderId="26" xfId="0" applyFont="1" applyBorder="1" applyAlignment="1" applyProtection="1"/>
    <xf numFmtId="0" fontId="3" fillId="0" borderId="27" xfId="0" applyFont="1" applyBorder="1" applyAlignment="1" applyProtection="1"/>
    <xf numFmtId="0" fontId="3" fillId="0" borderId="28" xfId="0" applyFont="1" applyBorder="1" applyAlignment="1" applyProtection="1">
      <alignment horizontal="center"/>
    </xf>
    <xf numFmtId="0" fontId="3" fillId="0" borderId="29" xfId="0" applyFont="1" applyBorder="1" applyAlignment="1" applyProtection="1">
      <alignment horizontal="right"/>
    </xf>
    <xf numFmtId="0" fontId="3" fillId="0" borderId="29" xfId="0" applyFont="1" applyBorder="1" applyAlignment="1" applyProtection="1"/>
    <xf numFmtId="0" fontId="3" fillId="0" borderId="30" xfId="0" applyFont="1" applyBorder="1" applyAlignment="1" applyProtection="1"/>
    <xf numFmtId="49" fontId="2" fillId="0" borderId="25" xfId="0" applyNumberFormat="1" applyFont="1" applyBorder="1" applyAlignment="1" applyProtection="1">
      <alignment horizontal="center" wrapText="1"/>
    </xf>
    <xf numFmtId="4" fontId="2" fillId="0" borderId="23" xfId="0" applyNumberFormat="1" applyFont="1" applyBorder="1" applyAlignment="1" applyProtection="1">
      <alignment horizontal="right"/>
    </xf>
    <xf numFmtId="4" fontId="2" fillId="0" borderId="38" xfId="0" applyNumberFormat="1" applyFont="1" applyBorder="1" applyAlignment="1" applyProtection="1">
      <alignment horizontal="right"/>
    </xf>
    <xf numFmtId="165" fontId="2" fillId="0" borderId="21" xfId="0" applyNumberFormat="1" applyFont="1" applyBorder="1" applyAlignment="1" applyProtection="1">
      <alignment horizontal="left" wrapText="1"/>
    </xf>
    <xf numFmtId="0" fontId="3" fillId="0" borderId="6" xfId="0" applyFont="1" applyBorder="1" applyAlignment="1" applyProtection="1"/>
    <xf numFmtId="0" fontId="3" fillId="0" borderId="39" xfId="0" applyFont="1" applyBorder="1" applyAlignment="1" applyProtection="1"/>
    <xf numFmtId="0" fontId="3" fillId="0" borderId="39" xfId="0" applyFont="1" applyBorder="1" applyAlignment="1" applyProtection="1">
      <alignment horizontal="center"/>
    </xf>
    <xf numFmtId="0" fontId="3" fillId="0" borderId="39" xfId="0" applyFont="1" applyBorder="1" applyAlignment="1" applyProtection="1">
      <alignment horizontal="right"/>
    </xf>
    <xf numFmtId="49" fontId="2" fillId="0" borderId="38" xfId="0" applyNumberFormat="1" applyFont="1" applyBorder="1" applyAlignment="1" applyProtection="1">
      <alignment horizontal="left" wrapText="1"/>
    </xf>
    <xf numFmtId="49" fontId="2" fillId="0" borderId="40" xfId="0" applyNumberFormat="1" applyFont="1" applyBorder="1" applyAlignment="1" applyProtection="1">
      <alignment horizontal="center" wrapText="1"/>
    </xf>
    <xf numFmtId="49" fontId="2" fillId="0" borderId="41" xfId="0" applyNumberFormat="1" applyFont="1" applyBorder="1" applyAlignment="1" applyProtection="1">
      <alignment horizontal="center"/>
    </xf>
    <xf numFmtId="4" fontId="2" fillId="0" borderId="42" xfId="0" applyNumberFormat="1" applyFont="1" applyBorder="1" applyAlignment="1" applyProtection="1">
      <alignment horizontal="right"/>
    </xf>
    <xf numFmtId="4" fontId="2" fillId="0" borderId="43" xfId="0" applyNumberFormat="1" applyFont="1" applyBorder="1" applyAlignment="1" applyProtection="1">
      <alignment horizontal="right"/>
    </xf>
    <xf numFmtId="49" fontId="3" fillId="0" borderId="0" xfId="0" applyNumberFormat="1" applyFont="1" applyBorder="1" applyAlignment="1" applyProtection="1">
      <alignment horizontal="center"/>
    </xf>
    <xf numFmtId="49" fontId="4" fillId="0" borderId="44" xfId="0" applyNumberFormat="1" applyFont="1" applyBorder="1" applyAlignment="1" applyProtection="1">
      <alignment horizontal="left" wrapText="1"/>
    </xf>
    <xf numFmtId="49" fontId="4" fillId="0" borderId="22" xfId="0" applyNumberFormat="1" applyFont="1" applyBorder="1" applyAlignment="1" applyProtection="1">
      <alignment horizontal="center" wrapText="1"/>
    </xf>
    <xf numFmtId="49" fontId="4" fillId="0" borderId="24" xfId="0" applyNumberFormat="1" applyFont="1" applyBorder="1" applyAlignment="1" applyProtection="1">
      <alignment horizontal="center" wrapText="1"/>
    </xf>
    <xf numFmtId="4" fontId="4" fillId="0" borderId="24" xfId="0" applyNumberFormat="1" applyFont="1" applyBorder="1" applyAlignment="1" applyProtection="1">
      <alignment horizontal="right"/>
    </xf>
    <xf numFmtId="4" fontId="4" fillId="0" borderId="38" xfId="0" applyNumberFormat="1" applyFont="1" applyBorder="1" applyAlignment="1" applyProtection="1">
      <alignment horizontal="right"/>
    </xf>
    <xf numFmtId="0" fontId="2" fillId="0" borderId="45" xfId="0" applyFont="1" applyBorder="1" applyAlignment="1" applyProtection="1">
      <alignment horizontal="left"/>
    </xf>
    <xf numFmtId="0" fontId="2" fillId="0" borderId="27" xfId="0" applyFont="1" applyBorder="1" applyAlignment="1" applyProtection="1">
      <alignment horizontal="center"/>
    </xf>
    <xf numFmtId="0" fontId="2" fillId="0" borderId="29" xfId="0" applyFont="1" applyBorder="1" applyAlignment="1" applyProtection="1">
      <alignment horizontal="center"/>
    </xf>
    <xf numFmtId="49" fontId="2" fillId="0" borderId="29" xfId="0" applyNumberFormat="1" applyFont="1" applyBorder="1" applyAlignment="1" applyProtection="1">
      <alignment horizontal="center"/>
    </xf>
    <xf numFmtId="49" fontId="2" fillId="0" borderId="30" xfId="0" applyNumberFormat="1" applyFont="1" applyBorder="1" applyAlignment="1" applyProtection="1">
      <alignment horizontal="center"/>
    </xf>
    <xf numFmtId="49" fontId="4" fillId="0" borderId="14" xfId="0" applyNumberFormat="1" applyFont="1" applyBorder="1" applyAlignment="1" applyProtection="1">
      <alignment horizontal="center" wrapText="1"/>
    </xf>
    <xf numFmtId="49" fontId="4" fillId="0" borderId="15" xfId="0" applyNumberFormat="1" applyFont="1" applyBorder="1" applyAlignment="1" applyProtection="1">
      <alignment horizontal="center" wrapText="1"/>
    </xf>
    <xf numFmtId="0" fontId="3" fillId="0" borderId="33" xfId="0" applyFont="1" applyBorder="1" applyAlignment="1" applyProtection="1">
      <alignment horizontal="left"/>
    </xf>
    <xf numFmtId="0" fontId="3" fillId="0" borderId="34" xfId="0" applyFont="1" applyBorder="1" applyAlignment="1" applyProtection="1">
      <alignment horizontal="center"/>
    </xf>
    <xf numFmtId="0" fontId="3" fillId="0" borderId="34" xfId="0" applyFont="1" applyBorder="1" applyAlignment="1" applyProtection="1">
      <alignment horizontal="left"/>
    </xf>
    <xf numFmtId="49" fontId="3" fillId="0" borderId="34" xfId="0" applyNumberFormat="1" applyFont="1" applyBorder="1" applyAlignment="1" applyProtection="1"/>
    <xf numFmtId="0" fontId="3" fillId="0" borderId="34" xfId="0" applyFont="1" applyBorder="1" applyAlignment="1" applyProtection="1"/>
    <xf numFmtId="49" fontId="2" fillId="0" borderId="24" xfId="0" applyNumberFormat="1" applyFont="1" applyBorder="1" applyAlignment="1" applyProtection="1">
      <alignment horizontal="center" wrapText="1"/>
    </xf>
    <xf numFmtId="0" fontId="5" fillId="0" borderId="0" xfId="0" applyFont="1"/>
    <xf numFmtId="4" fontId="6" fillId="0" borderId="24" xfId="0" applyNumberFormat="1" applyFont="1" applyBorder="1"/>
    <xf numFmtId="0" fontId="1" fillId="0" borderId="0" xfId="0" applyFont="1" applyBorder="1" applyAlignment="1" applyProtection="1">
      <alignment horizontal="center"/>
    </xf>
    <xf numFmtId="0" fontId="2" fillId="0" borderId="0" xfId="0" applyFont="1" applyBorder="1" applyAlignment="1" applyProtection="1">
      <alignment horizontal="center"/>
    </xf>
    <xf numFmtId="49" fontId="2" fillId="0" borderId="5" xfId="0" applyNumberFormat="1" applyFont="1" applyBorder="1" applyAlignment="1" applyProtection="1">
      <alignment horizontal="left" wrapText="1"/>
    </xf>
    <xf numFmtId="49" fontId="3" fillId="0" borderId="5" xfId="0" applyNumberFormat="1" applyFont="1" applyBorder="1" applyAlignment="1" applyProtection="1">
      <alignment wrapText="1"/>
    </xf>
    <xf numFmtId="49" fontId="2" fillId="0" borderId="6" xfId="0" applyNumberFormat="1" applyFont="1" applyBorder="1" applyAlignment="1" applyProtection="1">
      <alignment horizontal="left" wrapText="1"/>
    </xf>
    <xf numFmtId="0" fontId="2" fillId="0" borderId="9" xfId="0" applyFont="1" applyBorder="1" applyAlignment="1" applyProtection="1">
      <alignment horizontal="center" vertical="center" wrapText="1"/>
    </xf>
    <xf numFmtId="0" fontId="2" fillId="0" borderId="12" xfId="0" applyFont="1" applyBorder="1" applyAlignment="1" applyProtection="1">
      <alignment horizontal="center" vertical="center" wrapText="1"/>
    </xf>
    <xf numFmtId="0" fontId="2" fillId="0" borderId="15" xfId="0" applyFont="1" applyBorder="1" applyAlignment="1" applyProtection="1">
      <alignment horizontal="center" vertical="center" wrapText="1"/>
    </xf>
    <xf numFmtId="49" fontId="2" fillId="0" borderId="9" xfId="0" applyNumberFormat="1" applyFont="1" applyBorder="1" applyAlignment="1" applyProtection="1">
      <alignment horizontal="center" vertical="center" wrapText="1"/>
    </xf>
    <xf numFmtId="49" fontId="2" fillId="0" borderId="12" xfId="0" applyNumberFormat="1" applyFont="1" applyBorder="1" applyAlignment="1" applyProtection="1">
      <alignment horizontal="center" vertical="center" wrapText="1"/>
    </xf>
    <xf numFmtId="49" fontId="2" fillId="0" borderId="15" xfId="0" applyNumberFormat="1" applyFont="1" applyBorder="1" applyAlignment="1" applyProtection="1">
      <alignment horizontal="center" vertical="center" wrapText="1"/>
    </xf>
    <xf numFmtId="0" fontId="2" fillId="0" borderId="8" xfId="0" applyFont="1" applyBorder="1" applyAlignment="1" applyProtection="1">
      <alignment horizontal="center" vertical="center" wrapText="1"/>
    </xf>
    <xf numFmtId="0" fontId="2" fillId="0" borderId="11" xfId="0" applyFont="1" applyBorder="1" applyAlignment="1" applyProtection="1">
      <alignment horizontal="center" vertical="center" wrapText="1"/>
    </xf>
    <xf numFmtId="0" fontId="2" fillId="0" borderId="14" xfId="0" applyFont="1" applyBorder="1" applyAlignment="1" applyProtection="1">
      <alignment horizontal="center" vertical="center" wrapText="1"/>
    </xf>
    <xf numFmtId="49" fontId="2" fillId="0" borderId="10" xfId="0" applyNumberFormat="1" applyFont="1" applyBorder="1" applyAlignment="1" applyProtection="1">
      <alignment horizontal="center" vertical="center" wrapText="1"/>
    </xf>
    <xf numFmtId="49" fontId="2" fillId="0" borderId="13" xfId="0" applyNumberFormat="1" applyFont="1" applyBorder="1" applyAlignment="1" applyProtection="1">
      <alignment horizontal="center" vertical="center" wrapText="1"/>
    </xf>
    <xf numFmtId="49" fontId="2" fillId="0" borderId="16" xfId="0" applyNumberFormat="1" applyFont="1" applyBorder="1" applyAlignment="1" applyProtection="1">
      <alignment horizontal="center" vertical="center" wrapText="1"/>
    </xf>
    <xf numFmtId="0" fontId="2" fillId="0" borderId="35" xfId="0" applyFont="1" applyBorder="1" applyAlignment="1" applyProtection="1">
      <alignment horizontal="center" vertical="center" wrapText="1"/>
    </xf>
    <xf numFmtId="0" fontId="2" fillId="0" borderId="36" xfId="0" applyFont="1" applyBorder="1" applyAlignment="1" applyProtection="1">
      <alignment horizontal="center" vertical="center" wrapText="1"/>
    </xf>
    <xf numFmtId="0" fontId="2" fillId="0" borderId="8" xfId="0" applyFont="1" applyBorder="1" applyAlignment="1" applyProtection="1">
      <alignment horizontal="center" vertical="center"/>
    </xf>
    <xf numFmtId="0" fontId="2" fillId="0" borderId="11" xfId="0" applyFont="1" applyBorder="1" applyAlignment="1" applyProtection="1">
      <alignment horizontal="center" vertical="center"/>
    </xf>
    <xf numFmtId="0" fontId="2" fillId="0" borderId="14" xfId="0" applyFont="1" applyBorder="1" applyAlignment="1" applyProtection="1">
      <alignment horizontal="center" vertical="center"/>
    </xf>
    <xf numFmtId="49" fontId="2" fillId="0" borderId="9" xfId="0" applyNumberFormat="1" applyFont="1" applyBorder="1" applyAlignment="1" applyProtection="1">
      <alignment horizontal="center" vertical="center"/>
    </xf>
    <xf numFmtId="49" fontId="2" fillId="0" borderId="12" xfId="0" applyNumberFormat="1" applyFont="1" applyBorder="1" applyAlignment="1" applyProtection="1">
      <alignment horizontal="center" vertical="center"/>
    </xf>
    <xf numFmtId="49" fontId="2" fillId="0" borderId="0" xfId="0" applyNumberFormat="1" applyFont="1" applyBorder="1" applyAlignment="1" applyProtection="1">
      <alignment horizontal="right"/>
    </xf>
    <xf numFmtId="0" fontId="2" fillId="0" borderId="32" xfId="0" applyFont="1" applyBorder="1" applyAlignment="1" applyProtection="1">
      <alignment horizontal="center" vertical="center"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02"/>
  <sheetViews>
    <sheetView showGridLines="0" tabSelected="1" workbookViewId="0">
      <selection activeCell="D19" sqref="D19"/>
    </sheetView>
  </sheetViews>
  <sheetFormatPr defaultRowHeight="12.75" customHeight="1" x14ac:dyDescent="0.2"/>
  <cols>
    <col min="1" max="1" width="43.7109375" customWidth="1"/>
    <col min="2" max="2" width="6.140625" customWidth="1"/>
    <col min="3" max="3" width="40.7109375" customWidth="1"/>
    <col min="4" max="4" width="21" customWidth="1"/>
    <col min="5" max="6" width="18.7109375" customWidth="1"/>
  </cols>
  <sheetData>
    <row r="1" spans="1:6" ht="15" x14ac:dyDescent="0.25">
      <c r="A1" s="97"/>
      <c r="B1" s="97"/>
      <c r="C1" s="97"/>
      <c r="D1" s="97"/>
      <c r="E1" s="2"/>
      <c r="F1" s="2"/>
    </row>
    <row r="2" spans="1:6" ht="16.899999999999999" customHeight="1" x14ac:dyDescent="0.25">
      <c r="A2" s="97" t="s">
        <v>0</v>
      </c>
      <c r="B2" s="97"/>
      <c r="C2" s="97"/>
      <c r="D2" s="97"/>
      <c r="E2" s="3"/>
      <c r="F2" s="4" t="s">
        <v>1</v>
      </c>
    </row>
    <row r="3" spans="1:6" x14ac:dyDescent="0.2">
      <c r="A3" s="5"/>
      <c r="B3" s="5"/>
      <c r="C3" s="5"/>
      <c r="D3" s="5"/>
      <c r="E3" s="6" t="s">
        <v>2</v>
      </c>
      <c r="F3" s="7" t="s">
        <v>3</v>
      </c>
    </row>
    <row r="4" spans="1:6" x14ac:dyDescent="0.2">
      <c r="A4" s="98" t="s">
        <v>1809</v>
      </c>
      <c r="B4" s="98"/>
      <c r="C4" s="98"/>
      <c r="D4" s="98"/>
      <c r="E4" s="3" t="s">
        <v>4</v>
      </c>
      <c r="F4" s="8" t="s">
        <v>5</v>
      </c>
    </row>
    <row r="5" spans="1:6" x14ac:dyDescent="0.2">
      <c r="A5" s="9"/>
      <c r="B5" s="9"/>
      <c r="C5" s="9"/>
      <c r="D5" s="9"/>
      <c r="E5" s="3" t="s">
        <v>6</v>
      </c>
      <c r="F5" s="10" t="s">
        <v>17</v>
      </c>
    </row>
    <row r="6" spans="1:6" x14ac:dyDescent="0.2">
      <c r="A6" s="11" t="s">
        <v>7</v>
      </c>
      <c r="B6" s="99" t="s">
        <v>13</v>
      </c>
      <c r="C6" s="100"/>
      <c r="D6" s="100"/>
      <c r="E6" s="3" t="s">
        <v>8</v>
      </c>
      <c r="F6" s="10" t="s">
        <v>18</v>
      </c>
    </row>
    <row r="7" spans="1:6" x14ac:dyDescent="0.2">
      <c r="A7" s="11" t="s">
        <v>9</v>
      </c>
      <c r="B7" s="101" t="s">
        <v>14</v>
      </c>
      <c r="C7" s="101"/>
      <c r="D7" s="101"/>
      <c r="E7" s="3" t="s">
        <v>10</v>
      </c>
      <c r="F7" s="12" t="s">
        <v>19</v>
      </c>
    </row>
    <row r="8" spans="1:6" x14ac:dyDescent="0.2">
      <c r="A8" s="11" t="s">
        <v>15</v>
      </c>
      <c r="B8" s="11"/>
      <c r="C8" s="11"/>
      <c r="D8" s="13"/>
      <c r="E8" s="3"/>
      <c r="F8" s="14"/>
    </row>
    <row r="9" spans="1:6" x14ac:dyDescent="0.2">
      <c r="A9" s="11" t="s">
        <v>16</v>
      </c>
      <c r="B9" s="11"/>
      <c r="C9" s="15"/>
      <c r="D9" s="13"/>
      <c r="E9" s="3" t="s">
        <v>11</v>
      </c>
      <c r="F9" s="16" t="s">
        <v>12</v>
      </c>
    </row>
    <row r="10" spans="1:6" ht="20.25" customHeight="1" x14ac:dyDescent="0.25">
      <c r="A10" s="97" t="s">
        <v>20</v>
      </c>
      <c r="B10" s="97"/>
      <c r="C10" s="97"/>
      <c r="D10" s="97"/>
      <c r="E10" s="1"/>
      <c r="F10" s="17"/>
    </row>
    <row r="11" spans="1:6" ht="4.1500000000000004" customHeight="1" x14ac:dyDescent="0.2">
      <c r="A11" s="108" t="s">
        <v>21</v>
      </c>
      <c r="B11" s="102" t="s">
        <v>22</v>
      </c>
      <c r="C11" s="102" t="s">
        <v>23</v>
      </c>
      <c r="D11" s="105" t="s">
        <v>24</v>
      </c>
      <c r="E11" s="105" t="s">
        <v>25</v>
      </c>
      <c r="F11" s="111" t="s">
        <v>26</v>
      </c>
    </row>
    <row r="12" spans="1:6" ht="3.6" customHeight="1" x14ac:dyDescent="0.2">
      <c r="A12" s="109"/>
      <c r="B12" s="103"/>
      <c r="C12" s="103"/>
      <c r="D12" s="106"/>
      <c r="E12" s="106"/>
      <c r="F12" s="112"/>
    </row>
    <row r="13" spans="1:6" ht="3" customHeight="1" x14ac:dyDescent="0.2">
      <c r="A13" s="109"/>
      <c r="B13" s="103"/>
      <c r="C13" s="103"/>
      <c r="D13" s="106"/>
      <c r="E13" s="106"/>
      <c r="F13" s="112"/>
    </row>
    <row r="14" spans="1:6" ht="3" customHeight="1" x14ac:dyDescent="0.2">
      <c r="A14" s="109"/>
      <c r="B14" s="103"/>
      <c r="C14" s="103"/>
      <c r="D14" s="106"/>
      <c r="E14" s="106"/>
      <c r="F14" s="112"/>
    </row>
    <row r="15" spans="1:6" ht="3" customHeight="1" x14ac:dyDescent="0.2">
      <c r="A15" s="109"/>
      <c r="B15" s="103"/>
      <c r="C15" s="103"/>
      <c r="D15" s="106"/>
      <c r="E15" s="106"/>
      <c r="F15" s="112"/>
    </row>
    <row r="16" spans="1:6" ht="3" customHeight="1" x14ac:dyDescent="0.2">
      <c r="A16" s="109"/>
      <c r="B16" s="103"/>
      <c r="C16" s="103"/>
      <c r="D16" s="106"/>
      <c r="E16" s="106"/>
      <c r="F16" s="112"/>
    </row>
    <row r="17" spans="1:6" ht="23.45" customHeight="1" x14ac:dyDescent="0.2">
      <c r="A17" s="110"/>
      <c r="B17" s="104"/>
      <c r="C17" s="104"/>
      <c r="D17" s="107"/>
      <c r="E17" s="107"/>
      <c r="F17" s="113"/>
    </row>
    <row r="18" spans="1:6" ht="12.6" customHeight="1" x14ac:dyDescent="0.2">
      <c r="A18" s="18">
        <v>1</v>
      </c>
      <c r="B18" s="19">
        <v>2</v>
      </c>
      <c r="C18" s="20">
        <v>3</v>
      </c>
      <c r="D18" s="21" t="s">
        <v>27</v>
      </c>
      <c r="E18" s="22" t="s">
        <v>28</v>
      </c>
      <c r="F18" s="23" t="s">
        <v>29</v>
      </c>
    </row>
    <row r="19" spans="1:6" x14ac:dyDescent="0.2">
      <c r="A19" s="24" t="s">
        <v>30</v>
      </c>
      <c r="B19" s="25" t="s">
        <v>31</v>
      </c>
      <c r="C19" s="26" t="s">
        <v>32</v>
      </c>
      <c r="D19" s="27">
        <v>1112730300</v>
      </c>
      <c r="E19" s="28">
        <v>167082310.78</v>
      </c>
      <c r="F19" s="27">
        <f>IF(OR(D19="-",IF(E19="-",0,E19)&gt;=IF(D19="-",0,D19)),"-",IF(D19="-",0,D19)-IF(E19="-",0,E19))</f>
        <v>945647989.22000003</v>
      </c>
    </row>
    <row r="20" spans="1:6" x14ac:dyDescent="0.2">
      <c r="A20" s="29" t="s">
        <v>33</v>
      </c>
      <c r="B20" s="30"/>
      <c r="C20" s="31"/>
      <c r="D20" s="32"/>
      <c r="E20" s="32"/>
      <c r="F20" s="33"/>
    </row>
    <row r="21" spans="1:6" x14ac:dyDescent="0.2">
      <c r="A21" s="34" t="s">
        <v>34</v>
      </c>
      <c r="B21" s="35" t="s">
        <v>31</v>
      </c>
      <c r="C21" s="36" t="s">
        <v>35</v>
      </c>
      <c r="D21" s="37">
        <v>272852100</v>
      </c>
      <c r="E21" s="37">
        <v>41965071.32</v>
      </c>
      <c r="F21" s="38">
        <f t="shared" ref="F21:F52" si="0">IF(OR(D21="-",IF(E21="-",0,E21)&gt;=IF(D21="-",0,D21)),"-",IF(D21="-",0,D21)-IF(E21="-",0,E21))</f>
        <v>230887028.68000001</v>
      </c>
    </row>
    <row r="22" spans="1:6" x14ac:dyDescent="0.2">
      <c r="A22" s="34" t="s">
        <v>36</v>
      </c>
      <c r="B22" s="35" t="s">
        <v>31</v>
      </c>
      <c r="C22" s="36" t="s">
        <v>37</v>
      </c>
      <c r="D22" s="37">
        <v>199123500</v>
      </c>
      <c r="E22" s="37">
        <v>28729441</v>
      </c>
      <c r="F22" s="38">
        <f t="shared" si="0"/>
        <v>170394059</v>
      </c>
    </row>
    <row r="23" spans="1:6" x14ac:dyDescent="0.2">
      <c r="A23" s="34" t="s">
        <v>38</v>
      </c>
      <c r="B23" s="35" t="s">
        <v>31</v>
      </c>
      <c r="C23" s="36" t="s">
        <v>39</v>
      </c>
      <c r="D23" s="37">
        <v>199123500</v>
      </c>
      <c r="E23" s="37">
        <v>28729441</v>
      </c>
      <c r="F23" s="38">
        <f t="shared" si="0"/>
        <v>170394059</v>
      </c>
    </row>
    <row r="24" spans="1:6" ht="67.5" x14ac:dyDescent="0.2">
      <c r="A24" s="34" t="s">
        <v>40</v>
      </c>
      <c r="B24" s="35" t="s">
        <v>31</v>
      </c>
      <c r="C24" s="36" t="s">
        <v>41</v>
      </c>
      <c r="D24" s="37">
        <v>195023500</v>
      </c>
      <c r="E24" s="37">
        <v>28371510.940000001</v>
      </c>
      <c r="F24" s="38">
        <f t="shared" si="0"/>
        <v>166651989.06</v>
      </c>
    </row>
    <row r="25" spans="1:6" ht="90" x14ac:dyDescent="0.2">
      <c r="A25" s="39" t="s">
        <v>42</v>
      </c>
      <c r="B25" s="35" t="s">
        <v>31</v>
      </c>
      <c r="C25" s="36" t="s">
        <v>43</v>
      </c>
      <c r="D25" s="37" t="s">
        <v>44</v>
      </c>
      <c r="E25" s="37">
        <v>28312397.629999999</v>
      </c>
      <c r="F25" s="38" t="str">
        <f t="shared" si="0"/>
        <v>-</v>
      </c>
    </row>
    <row r="26" spans="1:6" ht="67.5" x14ac:dyDescent="0.2">
      <c r="A26" s="39" t="s">
        <v>45</v>
      </c>
      <c r="B26" s="35" t="s">
        <v>31</v>
      </c>
      <c r="C26" s="36" t="s">
        <v>46</v>
      </c>
      <c r="D26" s="37" t="s">
        <v>44</v>
      </c>
      <c r="E26" s="37">
        <v>31837.29</v>
      </c>
      <c r="F26" s="38" t="str">
        <f t="shared" si="0"/>
        <v>-</v>
      </c>
    </row>
    <row r="27" spans="1:6" ht="90" x14ac:dyDescent="0.2">
      <c r="A27" s="39" t="s">
        <v>47</v>
      </c>
      <c r="B27" s="35" t="s">
        <v>31</v>
      </c>
      <c r="C27" s="36" t="s">
        <v>48</v>
      </c>
      <c r="D27" s="37" t="s">
        <v>44</v>
      </c>
      <c r="E27" s="37">
        <v>32123.15</v>
      </c>
      <c r="F27" s="38" t="str">
        <f t="shared" si="0"/>
        <v>-</v>
      </c>
    </row>
    <row r="28" spans="1:6" ht="67.5" x14ac:dyDescent="0.2">
      <c r="A28" s="39" t="s">
        <v>49</v>
      </c>
      <c r="B28" s="35" t="s">
        <v>31</v>
      </c>
      <c r="C28" s="36" t="s">
        <v>50</v>
      </c>
      <c r="D28" s="37" t="s">
        <v>44</v>
      </c>
      <c r="E28" s="37">
        <v>-4847.13</v>
      </c>
      <c r="F28" s="38" t="str">
        <f t="shared" si="0"/>
        <v>-</v>
      </c>
    </row>
    <row r="29" spans="1:6" ht="101.25" x14ac:dyDescent="0.2">
      <c r="A29" s="39" t="s">
        <v>51</v>
      </c>
      <c r="B29" s="35" t="s">
        <v>31</v>
      </c>
      <c r="C29" s="36" t="s">
        <v>52</v>
      </c>
      <c r="D29" s="37">
        <v>2500000</v>
      </c>
      <c r="E29" s="37">
        <v>271890.37</v>
      </c>
      <c r="F29" s="38">
        <f t="shared" si="0"/>
        <v>2228109.63</v>
      </c>
    </row>
    <row r="30" spans="1:6" ht="123.75" x14ac:dyDescent="0.2">
      <c r="A30" s="39" t="s">
        <v>53</v>
      </c>
      <c r="B30" s="35" t="s">
        <v>31</v>
      </c>
      <c r="C30" s="36" t="s">
        <v>54</v>
      </c>
      <c r="D30" s="37" t="s">
        <v>44</v>
      </c>
      <c r="E30" s="37">
        <v>270921.74</v>
      </c>
      <c r="F30" s="38" t="str">
        <f t="shared" si="0"/>
        <v>-</v>
      </c>
    </row>
    <row r="31" spans="1:6" ht="112.5" x14ac:dyDescent="0.2">
      <c r="A31" s="39" t="s">
        <v>55</v>
      </c>
      <c r="B31" s="35" t="s">
        <v>31</v>
      </c>
      <c r="C31" s="36" t="s">
        <v>56</v>
      </c>
      <c r="D31" s="37" t="s">
        <v>44</v>
      </c>
      <c r="E31" s="37">
        <v>526.13</v>
      </c>
      <c r="F31" s="38" t="str">
        <f t="shared" si="0"/>
        <v>-</v>
      </c>
    </row>
    <row r="32" spans="1:6" ht="123.75" x14ac:dyDescent="0.2">
      <c r="A32" s="39" t="s">
        <v>57</v>
      </c>
      <c r="B32" s="35" t="s">
        <v>31</v>
      </c>
      <c r="C32" s="36" t="s">
        <v>58</v>
      </c>
      <c r="D32" s="37" t="s">
        <v>44</v>
      </c>
      <c r="E32" s="37">
        <v>442.5</v>
      </c>
      <c r="F32" s="38" t="str">
        <f t="shared" si="0"/>
        <v>-</v>
      </c>
    </row>
    <row r="33" spans="1:6" ht="33.75" x14ac:dyDescent="0.2">
      <c r="A33" s="34" t="s">
        <v>59</v>
      </c>
      <c r="B33" s="35" t="s">
        <v>31</v>
      </c>
      <c r="C33" s="36" t="s">
        <v>60</v>
      </c>
      <c r="D33" s="37">
        <v>1600000</v>
      </c>
      <c r="E33" s="37">
        <v>86039.69</v>
      </c>
      <c r="F33" s="38">
        <f t="shared" si="0"/>
        <v>1513960.31</v>
      </c>
    </row>
    <row r="34" spans="1:6" ht="67.5" x14ac:dyDescent="0.2">
      <c r="A34" s="34" t="s">
        <v>61</v>
      </c>
      <c r="B34" s="35" t="s">
        <v>31</v>
      </c>
      <c r="C34" s="36" t="s">
        <v>62</v>
      </c>
      <c r="D34" s="37" t="s">
        <v>44</v>
      </c>
      <c r="E34" s="37">
        <v>75666.080000000002</v>
      </c>
      <c r="F34" s="38" t="str">
        <f t="shared" si="0"/>
        <v>-</v>
      </c>
    </row>
    <row r="35" spans="1:6" ht="45" x14ac:dyDescent="0.2">
      <c r="A35" s="34" t="s">
        <v>63</v>
      </c>
      <c r="B35" s="35" t="s">
        <v>31</v>
      </c>
      <c r="C35" s="36" t="s">
        <v>64</v>
      </c>
      <c r="D35" s="37" t="s">
        <v>44</v>
      </c>
      <c r="E35" s="37">
        <v>3744.27</v>
      </c>
      <c r="F35" s="38" t="str">
        <f t="shared" si="0"/>
        <v>-</v>
      </c>
    </row>
    <row r="36" spans="1:6" ht="67.5" x14ac:dyDescent="0.2">
      <c r="A36" s="34" t="s">
        <v>65</v>
      </c>
      <c r="B36" s="35" t="s">
        <v>31</v>
      </c>
      <c r="C36" s="36" t="s">
        <v>66</v>
      </c>
      <c r="D36" s="37" t="s">
        <v>44</v>
      </c>
      <c r="E36" s="37">
        <v>6629.34</v>
      </c>
      <c r="F36" s="38" t="str">
        <f t="shared" si="0"/>
        <v>-</v>
      </c>
    </row>
    <row r="37" spans="1:6" ht="33.75" x14ac:dyDescent="0.2">
      <c r="A37" s="34" t="s">
        <v>67</v>
      </c>
      <c r="B37" s="35" t="s">
        <v>31</v>
      </c>
      <c r="C37" s="36" t="s">
        <v>68</v>
      </c>
      <c r="D37" s="37">
        <v>13409400</v>
      </c>
      <c r="E37" s="37">
        <v>2513332.7799999998</v>
      </c>
      <c r="F37" s="38">
        <f t="shared" si="0"/>
        <v>10896067.220000001</v>
      </c>
    </row>
    <row r="38" spans="1:6" ht="22.5" x14ac:dyDescent="0.2">
      <c r="A38" s="34" t="s">
        <v>69</v>
      </c>
      <c r="B38" s="35" t="s">
        <v>31</v>
      </c>
      <c r="C38" s="36" t="s">
        <v>70</v>
      </c>
      <c r="D38" s="37">
        <v>13409400</v>
      </c>
      <c r="E38" s="37">
        <v>2513332.7799999998</v>
      </c>
      <c r="F38" s="38">
        <f t="shared" si="0"/>
        <v>10896067.220000001</v>
      </c>
    </row>
    <row r="39" spans="1:6" ht="67.5" x14ac:dyDescent="0.2">
      <c r="A39" s="34" t="s">
        <v>71</v>
      </c>
      <c r="B39" s="35" t="s">
        <v>31</v>
      </c>
      <c r="C39" s="36" t="s">
        <v>72</v>
      </c>
      <c r="D39" s="37">
        <v>4862600</v>
      </c>
      <c r="E39" s="37">
        <v>1113212.97</v>
      </c>
      <c r="F39" s="38">
        <f t="shared" si="0"/>
        <v>3749387.0300000003</v>
      </c>
    </row>
    <row r="40" spans="1:6" ht="101.25" x14ac:dyDescent="0.2">
      <c r="A40" s="39" t="s">
        <v>73</v>
      </c>
      <c r="B40" s="35" t="s">
        <v>31</v>
      </c>
      <c r="C40" s="36" t="s">
        <v>74</v>
      </c>
      <c r="D40" s="37" t="s">
        <v>44</v>
      </c>
      <c r="E40" s="37">
        <v>1113212.97</v>
      </c>
      <c r="F40" s="38" t="str">
        <f t="shared" si="0"/>
        <v>-</v>
      </c>
    </row>
    <row r="41" spans="1:6" ht="78.75" x14ac:dyDescent="0.2">
      <c r="A41" s="39" t="s">
        <v>75</v>
      </c>
      <c r="B41" s="35" t="s">
        <v>31</v>
      </c>
      <c r="C41" s="36" t="s">
        <v>76</v>
      </c>
      <c r="D41" s="37">
        <v>34100</v>
      </c>
      <c r="E41" s="37">
        <v>7553.47</v>
      </c>
      <c r="F41" s="38">
        <f t="shared" si="0"/>
        <v>26546.53</v>
      </c>
    </row>
    <row r="42" spans="1:6" ht="112.5" x14ac:dyDescent="0.2">
      <c r="A42" s="39" t="s">
        <v>77</v>
      </c>
      <c r="B42" s="35" t="s">
        <v>31</v>
      </c>
      <c r="C42" s="36" t="s">
        <v>78</v>
      </c>
      <c r="D42" s="37" t="s">
        <v>44</v>
      </c>
      <c r="E42" s="37">
        <v>7553.47</v>
      </c>
      <c r="F42" s="38" t="str">
        <f t="shared" si="0"/>
        <v>-</v>
      </c>
    </row>
    <row r="43" spans="1:6" ht="67.5" x14ac:dyDescent="0.2">
      <c r="A43" s="34" t="s">
        <v>79</v>
      </c>
      <c r="B43" s="35" t="s">
        <v>31</v>
      </c>
      <c r="C43" s="36" t="s">
        <v>80</v>
      </c>
      <c r="D43" s="37">
        <v>9416900</v>
      </c>
      <c r="E43" s="37">
        <v>1635088.54</v>
      </c>
      <c r="F43" s="38">
        <f t="shared" si="0"/>
        <v>7781811.46</v>
      </c>
    </row>
    <row r="44" spans="1:6" ht="101.25" x14ac:dyDescent="0.2">
      <c r="A44" s="39" t="s">
        <v>81</v>
      </c>
      <c r="B44" s="35" t="s">
        <v>31</v>
      </c>
      <c r="C44" s="36" t="s">
        <v>82</v>
      </c>
      <c r="D44" s="37" t="s">
        <v>44</v>
      </c>
      <c r="E44" s="37">
        <v>1635088.54</v>
      </c>
      <c r="F44" s="38" t="str">
        <f t="shared" si="0"/>
        <v>-</v>
      </c>
    </row>
    <row r="45" spans="1:6" ht="67.5" x14ac:dyDescent="0.2">
      <c r="A45" s="34" t="s">
        <v>83</v>
      </c>
      <c r="B45" s="35" t="s">
        <v>31</v>
      </c>
      <c r="C45" s="36" t="s">
        <v>84</v>
      </c>
      <c r="D45" s="37">
        <v>-904200</v>
      </c>
      <c r="E45" s="37">
        <v>-242522.2</v>
      </c>
      <c r="F45" s="38" t="str">
        <f t="shared" si="0"/>
        <v>-</v>
      </c>
    </row>
    <row r="46" spans="1:6" ht="101.25" x14ac:dyDescent="0.2">
      <c r="A46" s="39" t="s">
        <v>85</v>
      </c>
      <c r="B46" s="35" t="s">
        <v>31</v>
      </c>
      <c r="C46" s="36" t="s">
        <v>86</v>
      </c>
      <c r="D46" s="37" t="s">
        <v>44</v>
      </c>
      <c r="E46" s="37">
        <v>-242522.2</v>
      </c>
      <c r="F46" s="38" t="str">
        <f t="shared" si="0"/>
        <v>-</v>
      </c>
    </row>
    <row r="47" spans="1:6" x14ac:dyDescent="0.2">
      <c r="A47" s="34" t="s">
        <v>87</v>
      </c>
      <c r="B47" s="35" t="s">
        <v>31</v>
      </c>
      <c r="C47" s="36" t="s">
        <v>88</v>
      </c>
      <c r="D47" s="37">
        <v>27445700</v>
      </c>
      <c r="E47" s="37">
        <v>3933722.44</v>
      </c>
      <c r="F47" s="38">
        <f t="shared" si="0"/>
        <v>23511977.559999999</v>
      </c>
    </row>
    <row r="48" spans="1:6" ht="22.5" x14ac:dyDescent="0.2">
      <c r="A48" s="34" t="s">
        <v>89</v>
      </c>
      <c r="B48" s="35" t="s">
        <v>31</v>
      </c>
      <c r="C48" s="36" t="s">
        <v>90</v>
      </c>
      <c r="D48" s="37">
        <v>16263000</v>
      </c>
      <c r="E48" s="37">
        <v>3129184.62</v>
      </c>
      <c r="F48" s="38">
        <f t="shared" si="0"/>
        <v>13133815.379999999</v>
      </c>
    </row>
    <row r="49" spans="1:6" ht="22.5" x14ac:dyDescent="0.2">
      <c r="A49" s="34" t="s">
        <v>89</v>
      </c>
      <c r="B49" s="35" t="s">
        <v>31</v>
      </c>
      <c r="C49" s="36" t="s">
        <v>91</v>
      </c>
      <c r="D49" s="37">
        <v>16263000</v>
      </c>
      <c r="E49" s="37">
        <v>3129032.96</v>
      </c>
      <c r="F49" s="38">
        <f t="shared" si="0"/>
        <v>13133967.039999999</v>
      </c>
    </row>
    <row r="50" spans="1:6" ht="45" x14ac:dyDescent="0.2">
      <c r="A50" s="34" t="s">
        <v>92</v>
      </c>
      <c r="B50" s="35" t="s">
        <v>31</v>
      </c>
      <c r="C50" s="36" t="s">
        <v>93</v>
      </c>
      <c r="D50" s="37" t="s">
        <v>44</v>
      </c>
      <c r="E50" s="37">
        <v>3106448.95</v>
      </c>
      <c r="F50" s="38" t="str">
        <f t="shared" si="0"/>
        <v>-</v>
      </c>
    </row>
    <row r="51" spans="1:6" ht="33.75" x14ac:dyDescent="0.2">
      <c r="A51" s="34" t="s">
        <v>94</v>
      </c>
      <c r="B51" s="35" t="s">
        <v>31</v>
      </c>
      <c r="C51" s="36" t="s">
        <v>95</v>
      </c>
      <c r="D51" s="37" t="s">
        <v>44</v>
      </c>
      <c r="E51" s="37">
        <v>20651.61</v>
      </c>
      <c r="F51" s="38" t="str">
        <f t="shared" si="0"/>
        <v>-</v>
      </c>
    </row>
    <row r="52" spans="1:6" ht="45" x14ac:dyDescent="0.2">
      <c r="A52" s="34" t="s">
        <v>96</v>
      </c>
      <c r="B52" s="35" t="s">
        <v>31</v>
      </c>
      <c r="C52" s="36" t="s">
        <v>97</v>
      </c>
      <c r="D52" s="37" t="s">
        <v>44</v>
      </c>
      <c r="E52" s="37">
        <v>2482.4</v>
      </c>
      <c r="F52" s="38" t="str">
        <f t="shared" si="0"/>
        <v>-</v>
      </c>
    </row>
    <row r="53" spans="1:6" ht="22.5" x14ac:dyDescent="0.2">
      <c r="A53" s="34" t="s">
        <v>98</v>
      </c>
      <c r="B53" s="35" t="s">
        <v>31</v>
      </c>
      <c r="C53" s="36" t="s">
        <v>99</v>
      </c>
      <c r="D53" s="37" t="s">
        <v>44</v>
      </c>
      <c r="E53" s="37">
        <v>-550</v>
      </c>
      <c r="F53" s="38" t="str">
        <f t="shared" ref="F53:F84" si="1">IF(OR(D53="-",IF(E53="-",0,E53)&gt;=IF(D53="-",0,D53)),"-",IF(D53="-",0,D53)-IF(E53="-",0,E53))</f>
        <v>-</v>
      </c>
    </row>
    <row r="54" spans="1:6" ht="33.75" x14ac:dyDescent="0.2">
      <c r="A54" s="34" t="s">
        <v>100</v>
      </c>
      <c r="B54" s="35" t="s">
        <v>31</v>
      </c>
      <c r="C54" s="36" t="s">
        <v>101</v>
      </c>
      <c r="D54" s="37" t="s">
        <v>44</v>
      </c>
      <c r="E54" s="37">
        <v>151.66</v>
      </c>
      <c r="F54" s="38" t="str">
        <f t="shared" si="1"/>
        <v>-</v>
      </c>
    </row>
    <row r="55" spans="1:6" ht="45" x14ac:dyDescent="0.2">
      <c r="A55" s="34" t="s">
        <v>102</v>
      </c>
      <c r="B55" s="35" t="s">
        <v>31</v>
      </c>
      <c r="C55" s="36" t="s">
        <v>103</v>
      </c>
      <c r="D55" s="37" t="s">
        <v>44</v>
      </c>
      <c r="E55" s="37">
        <v>151.66</v>
      </c>
      <c r="F55" s="38" t="str">
        <f t="shared" si="1"/>
        <v>-</v>
      </c>
    </row>
    <row r="56" spans="1:6" x14ac:dyDescent="0.2">
      <c r="A56" s="34" t="s">
        <v>104</v>
      </c>
      <c r="B56" s="35" t="s">
        <v>31</v>
      </c>
      <c r="C56" s="36" t="s">
        <v>105</v>
      </c>
      <c r="D56" s="37">
        <v>9282700</v>
      </c>
      <c r="E56" s="37">
        <v>766754.07</v>
      </c>
      <c r="F56" s="38">
        <f t="shared" si="1"/>
        <v>8515945.9299999997</v>
      </c>
    </row>
    <row r="57" spans="1:6" x14ac:dyDescent="0.2">
      <c r="A57" s="34" t="s">
        <v>104</v>
      </c>
      <c r="B57" s="35" t="s">
        <v>31</v>
      </c>
      <c r="C57" s="36" t="s">
        <v>106</v>
      </c>
      <c r="D57" s="37">
        <v>9282700</v>
      </c>
      <c r="E57" s="37">
        <v>766749.5</v>
      </c>
      <c r="F57" s="38">
        <f t="shared" si="1"/>
        <v>8515950.5</v>
      </c>
    </row>
    <row r="58" spans="1:6" ht="45" x14ac:dyDescent="0.2">
      <c r="A58" s="34" t="s">
        <v>107</v>
      </c>
      <c r="B58" s="35" t="s">
        <v>31</v>
      </c>
      <c r="C58" s="36" t="s">
        <v>108</v>
      </c>
      <c r="D58" s="37" t="s">
        <v>44</v>
      </c>
      <c r="E58" s="37">
        <v>762363.6</v>
      </c>
      <c r="F58" s="38" t="str">
        <f t="shared" si="1"/>
        <v>-</v>
      </c>
    </row>
    <row r="59" spans="1:6" ht="22.5" x14ac:dyDescent="0.2">
      <c r="A59" s="34" t="s">
        <v>109</v>
      </c>
      <c r="B59" s="35" t="s">
        <v>31</v>
      </c>
      <c r="C59" s="36" t="s">
        <v>110</v>
      </c>
      <c r="D59" s="37" t="s">
        <v>44</v>
      </c>
      <c r="E59" s="37">
        <v>1293.5</v>
      </c>
      <c r="F59" s="38" t="str">
        <f t="shared" si="1"/>
        <v>-</v>
      </c>
    </row>
    <row r="60" spans="1:6" ht="33.75" x14ac:dyDescent="0.2">
      <c r="A60" s="34" t="s">
        <v>111</v>
      </c>
      <c r="B60" s="35" t="s">
        <v>31</v>
      </c>
      <c r="C60" s="36" t="s">
        <v>112</v>
      </c>
      <c r="D60" s="37" t="s">
        <v>44</v>
      </c>
      <c r="E60" s="37">
        <v>3092.4</v>
      </c>
      <c r="F60" s="38" t="str">
        <f t="shared" si="1"/>
        <v>-</v>
      </c>
    </row>
    <row r="61" spans="1:6" ht="22.5" x14ac:dyDescent="0.2">
      <c r="A61" s="34" t="s">
        <v>113</v>
      </c>
      <c r="B61" s="35" t="s">
        <v>31</v>
      </c>
      <c r="C61" s="36" t="s">
        <v>114</v>
      </c>
      <c r="D61" s="37" t="s">
        <v>44</v>
      </c>
      <c r="E61" s="37">
        <v>4.57</v>
      </c>
      <c r="F61" s="38" t="str">
        <f t="shared" si="1"/>
        <v>-</v>
      </c>
    </row>
    <row r="62" spans="1:6" ht="33.75" x14ac:dyDescent="0.2">
      <c r="A62" s="34" t="s">
        <v>115</v>
      </c>
      <c r="B62" s="35" t="s">
        <v>31</v>
      </c>
      <c r="C62" s="36" t="s">
        <v>116</v>
      </c>
      <c r="D62" s="37" t="s">
        <v>44</v>
      </c>
      <c r="E62" s="37">
        <v>4.57</v>
      </c>
      <c r="F62" s="38" t="str">
        <f t="shared" si="1"/>
        <v>-</v>
      </c>
    </row>
    <row r="63" spans="1:6" ht="22.5" x14ac:dyDescent="0.2">
      <c r="A63" s="34" t="s">
        <v>117</v>
      </c>
      <c r="B63" s="35" t="s">
        <v>31</v>
      </c>
      <c r="C63" s="36" t="s">
        <v>118</v>
      </c>
      <c r="D63" s="37">
        <v>1900000</v>
      </c>
      <c r="E63" s="37">
        <v>37783.75</v>
      </c>
      <c r="F63" s="38">
        <f t="shared" si="1"/>
        <v>1862216.25</v>
      </c>
    </row>
    <row r="64" spans="1:6" ht="33.75" x14ac:dyDescent="0.2">
      <c r="A64" s="34" t="s">
        <v>119</v>
      </c>
      <c r="B64" s="35" t="s">
        <v>31</v>
      </c>
      <c r="C64" s="36" t="s">
        <v>120</v>
      </c>
      <c r="D64" s="37">
        <v>1900000</v>
      </c>
      <c r="E64" s="37">
        <v>37783.75</v>
      </c>
      <c r="F64" s="38">
        <f t="shared" si="1"/>
        <v>1862216.25</v>
      </c>
    </row>
    <row r="65" spans="1:6" ht="67.5" x14ac:dyDescent="0.2">
      <c r="A65" s="34" t="s">
        <v>121</v>
      </c>
      <c r="B65" s="35" t="s">
        <v>31</v>
      </c>
      <c r="C65" s="36" t="s">
        <v>122</v>
      </c>
      <c r="D65" s="37" t="s">
        <v>44</v>
      </c>
      <c r="E65" s="37">
        <v>37700</v>
      </c>
      <c r="F65" s="38" t="str">
        <f t="shared" si="1"/>
        <v>-</v>
      </c>
    </row>
    <row r="66" spans="1:6" ht="45" x14ac:dyDescent="0.2">
      <c r="A66" s="34" t="s">
        <v>123</v>
      </c>
      <c r="B66" s="35" t="s">
        <v>31</v>
      </c>
      <c r="C66" s="36" t="s">
        <v>124</v>
      </c>
      <c r="D66" s="37" t="s">
        <v>44</v>
      </c>
      <c r="E66" s="37">
        <v>83.75</v>
      </c>
      <c r="F66" s="38" t="str">
        <f t="shared" si="1"/>
        <v>-</v>
      </c>
    </row>
    <row r="67" spans="1:6" x14ac:dyDescent="0.2">
      <c r="A67" s="34" t="s">
        <v>125</v>
      </c>
      <c r="B67" s="35" t="s">
        <v>31</v>
      </c>
      <c r="C67" s="36" t="s">
        <v>126</v>
      </c>
      <c r="D67" s="37">
        <v>7592400</v>
      </c>
      <c r="E67" s="37">
        <v>1386260.67</v>
      </c>
      <c r="F67" s="38">
        <f t="shared" si="1"/>
        <v>6206139.3300000001</v>
      </c>
    </row>
    <row r="68" spans="1:6" ht="33.75" x14ac:dyDescent="0.2">
      <c r="A68" s="34" t="s">
        <v>127</v>
      </c>
      <c r="B68" s="35" t="s">
        <v>31</v>
      </c>
      <c r="C68" s="36" t="s">
        <v>128</v>
      </c>
      <c r="D68" s="37">
        <v>4340600</v>
      </c>
      <c r="E68" s="37">
        <v>704332.36</v>
      </c>
      <c r="F68" s="38">
        <f t="shared" si="1"/>
        <v>3636267.64</v>
      </c>
    </row>
    <row r="69" spans="1:6" ht="45" x14ac:dyDescent="0.2">
      <c r="A69" s="34" t="s">
        <v>129</v>
      </c>
      <c r="B69" s="35" t="s">
        <v>31</v>
      </c>
      <c r="C69" s="36" t="s">
        <v>130</v>
      </c>
      <c r="D69" s="37">
        <v>4340600</v>
      </c>
      <c r="E69" s="37">
        <v>704332.36</v>
      </c>
      <c r="F69" s="38">
        <f t="shared" si="1"/>
        <v>3636267.64</v>
      </c>
    </row>
    <row r="70" spans="1:6" ht="67.5" x14ac:dyDescent="0.2">
      <c r="A70" s="39" t="s">
        <v>131</v>
      </c>
      <c r="B70" s="35" t="s">
        <v>31</v>
      </c>
      <c r="C70" s="36" t="s">
        <v>132</v>
      </c>
      <c r="D70" s="37" t="s">
        <v>44</v>
      </c>
      <c r="E70" s="37">
        <v>704332.36</v>
      </c>
      <c r="F70" s="38" t="str">
        <f t="shared" si="1"/>
        <v>-</v>
      </c>
    </row>
    <row r="71" spans="1:6" ht="56.25" x14ac:dyDescent="0.2">
      <c r="A71" s="34" t="s">
        <v>133</v>
      </c>
      <c r="B71" s="35" t="s">
        <v>31</v>
      </c>
      <c r="C71" s="36" t="s">
        <v>134</v>
      </c>
      <c r="D71" s="37">
        <v>900</v>
      </c>
      <c r="E71" s="37">
        <v>2700</v>
      </c>
      <c r="F71" s="38" t="str">
        <f t="shared" si="1"/>
        <v>-</v>
      </c>
    </row>
    <row r="72" spans="1:6" ht="146.25" x14ac:dyDescent="0.2">
      <c r="A72" s="39" t="s">
        <v>135</v>
      </c>
      <c r="B72" s="35" t="s">
        <v>31</v>
      </c>
      <c r="C72" s="36" t="s">
        <v>136</v>
      </c>
      <c r="D72" s="37" t="s">
        <v>44</v>
      </c>
      <c r="E72" s="37">
        <v>2700</v>
      </c>
      <c r="F72" s="38" t="str">
        <f t="shared" si="1"/>
        <v>-</v>
      </c>
    </row>
    <row r="73" spans="1:6" ht="33.75" x14ac:dyDescent="0.2">
      <c r="A73" s="34" t="s">
        <v>137</v>
      </c>
      <c r="B73" s="35" t="s">
        <v>31</v>
      </c>
      <c r="C73" s="36" t="s">
        <v>138</v>
      </c>
      <c r="D73" s="37">
        <v>3250900</v>
      </c>
      <c r="E73" s="37">
        <v>679228.31</v>
      </c>
      <c r="F73" s="38">
        <f t="shared" si="1"/>
        <v>2571671.69</v>
      </c>
    </row>
    <row r="74" spans="1:6" ht="78.75" x14ac:dyDescent="0.2">
      <c r="A74" s="39" t="s">
        <v>139</v>
      </c>
      <c r="B74" s="35" t="s">
        <v>31</v>
      </c>
      <c r="C74" s="36" t="s">
        <v>140</v>
      </c>
      <c r="D74" s="37">
        <v>26100</v>
      </c>
      <c r="E74" s="37">
        <v>16074</v>
      </c>
      <c r="F74" s="38">
        <f t="shared" si="1"/>
        <v>10026</v>
      </c>
    </row>
    <row r="75" spans="1:6" ht="90" x14ac:dyDescent="0.2">
      <c r="A75" s="39" t="s">
        <v>141</v>
      </c>
      <c r="B75" s="35" t="s">
        <v>31</v>
      </c>
      <c r="C75" s="36" t="s">
        <v>142</v>
      </c>
      <c r="D75" s="37" t="s">
        <v>44</v>
      </c>
      <c r="E75" s="37">
        <v>16074</v>
      </c>
      <c r="F75" s="38" t="str">
        <f t="shared" si="1"/>
        <v>-</v>
      </c>
    </row>
    <row r="76" spans="1:6" ht="33.75" x14ac:dyDescent="0.2">
      <c r="A76" s="34" t="s">
        <v>143</v>
      </c>
      <c r="B76" s="35" t="s">
        <v>31</v>
      </c>
      <c r="C76" s="36" t="s">
        <v>144</v>
      </c>
      <c r="D76" s="37">
        <v>2968700</v>
      </c>
      <c r="E76" s="37">
        <v>441599.31</v>
      </c>
      <c r="F76" s="38">
        <f t="shared" si="1"/>
        <v>2527100.69</v>
      </c>
    </row>
    <row r="77" spans="1:6" ht="45" x14ac:dyDescent="0.2">
      <c r="A77" s="34" t="s">
        <v>145</v>
      </c>
      <c r="B77" s="35" t="s">
        <v>31</v>
      </c>
      <c r="C77" s="36" t="s">
        <v>146</v>
      </c>
      <c r="D77" s="37" t="s">
        <v>44</v>
      </c>
      <c r="E77" s="37">
        <v>441599.31</v>
      </c>
      <c r="F77" s="38" t="str">
        <f t="shared" si="1"/>
        <v>-</v>
      </c>
    </row>
    <row r="78" spans="1:6" ht="22.5" x14ac:dyDescent="0.2">
      <c r="A78" s="34" t="s">
        <v>147</v>
      </c>
      <c r="B78" s="35" t="s">
        <v>31</v>
      </c>
      <c r="C78" s="36" t="s">
        <v>148</v>
      </c>
      <c r="D78" s="37">
        <v>106100</v>
      </c>
      <c r="E78" s="37">
        <v>27135</v>
      </c>
      <c r="F78" s="38">
        <f t="shared" si="1"/>
        <v>78965</v>
      </c>
    </row>
    <row r="79" spans="1:6" ht="56.25" x14ac:dyDescent="0.2">
      <c r="A79" s="34" t="s">
        <v>149</v>
      </c>
      <c r="B79" s="35" t="s">
        <v>31</v>
      </c>
      <c r="C79" s="36" t="s">
        <v>150</v>
      </c>
      <c r="D79" s="37" t="s">
        <v>44</v>
      </c>
      <c r="E79" s="37">
        <v>19710</v>
      </c>
      <c r="F79" s="38" t="str">
        <f t="shared" si="1"/>
        <v>-</v>
      </c>
    </row>
    <row r="80" spans="1:6" ht="67.5" x14ac:dyDescent="0.2">
      <c r="A80" s="34" t="s">
        <v>151</v>
      </c>
      <c r="B80" s="35" t="s">
        <v>31</v>
      </c>
      <c r="C80" s="36" t="s">
        <v>152</v>
      </c>
      <c r="D80" s="37" t="s">
        <v>44</v>
      </c>
      <c r="E80" s="37">
        <v>7425</v>
      </c>
      <c r="F80" s="38" t="str">
        <f t="shared" si="1"/>
        <v>-</v>
      </c>
    </row>
    <row r="81" spans="1:6" ht="56.25" x14ac:dyDescent="0.2">
      <c r="A81" s="34" t="s">
        <v>153</v>
      </c>
      <c r="B81" s="35" t="s">
        <v>31</v>
      </c>
      <c r="C81" s="36" t="s">
        <v>154</v>
      </c>
      <c r="D81" s="37" t="s">
        <v>44</v>
      </c>
      <c r="E81" s="37">
        <v>174420</v>
      </c>
      <c r="F81" s="38" t="str">
        <f t="shared" si="1"/>
        <v>-</v>
      </c>
    </row>
    <row r="82" spans="1:6" ht="67.5" x14ac:dyDescent="0.2">
      <c r="A82" s="39" t="s">
        <v>155</v>
      </c>
      <c r="B82" s="35" t="s">
        <v>31</v>
      </c>
      <c r="C82" s="36" t="s">
        <v>156</v>
      </c>
      <c r="D82" s="37" t="s">
        <v>44</v>
      </c>
      <c r="E82" s="37">
        <v>174420</v>
      </c>
      <c r="F82" s="38" t="str">
        <f t="shared" si="1"/>
        <v>-</v>
      </c>
    </row>
    <row r="83" spans="1:6" ht="78.75" x14ac:dyDescent="0.2">
      <c r="A83" s="39" t="s">
        <v>157</v>
      </c>
      <c r="B83" s="35" t="s">
        <v>31</v>
      </c>
      <c r="C83" s="36" t="s">
        <v>158</v>
      </c>
      <c r="D83" s="37" t="s">
        <v>44</v>
      </c>
      <c r="E83" s="37">
        <v>174420</v>
      </c>
      <c r="F83" s="38" t="str">
        <f t="shared" si="1"/>
        <v>-</v>
      </c>
    </row>
    <row r="84" spans="1:6" ht="22.5" x14ac:dyDescent="0.2">
      <c r="A84" s="34" t="s">
        <v>159</v>
      </c>
      <c r="B84" s="35" t="s">
        <v>31</v>
      </c>
      <c r="C84" s="36" t="s">
        <v>160</v>
      </c>
      <c r="D84" s="37">
        <v>150000</v>
      </c>
      <c r="E84" s="37">
        <v>20000</v>
      </c>
      <c r="F84" s="38">
        <f t="shared" si="1"/>
        <v>130000</v>
      </c>
    </row>
    <row r="85" spans="1:6" ht="22.5" x14ac:dyDescent="0.2">
      <c r="A85" s="34" t="s">
        <v>159</v>
      </c>
      <c r="B85" s="35" t="s">
        <v>31</v>
      </c>
      <c r="C85" s="36" t="s">
        <v>161</v>
      </c>
      <c r="D85" s="37" t="s">
        <v>44</v>
      </c>
      <c r="E85" s="37">
        <v>20000</v>
      </c>
      <c r="F85" s="38" t="str">
        <f t="shared" ref="F85:F116" si="2">IF(OR(D85="-",IF(E85="-",0,E85)&gt;=IF(D85="-",0,D85)),"-",IF(D85="-",0,D85)-IF(E85="-",0,E85))</f>
        <v>-</v>
      </c>
    </row>
    <row r="86" spans="1:6" ht="33.75" x14ac:dyDescent="0.2">
      <c r="A86" s="34" t="s">
        <v>162</v>
      </c>
      <c r="B86" s="35" t="s">
        <v>31</v>
      </c>
      <c r="C86" s="36" t="s">
        <v>163</v>
      </c>
      <c r="D86" s="37">
        <v>22898222</v>
      </c>
      <c r="E86" s="37">
        <v>2452646.4</v>
      </c>
      <c r="F86" s="38">
        <f t="shared" si="2"/>
        <v>20445575.600000001</v>
      </c>
    </row>
    <row r="87" spans="1:6" ht="78.75" x14ac:dyDescent="0.2">
      <c r="A87" s="39" t="s">
        <v>164</v>
      </c>
      <c r="B87" s="35" t="s">
        <v>31</v>
      </c>
      <c r="C87" s="36" t="s">
        <v>165</v>
      </c>
      <c r="D87" s="37">
        <v>21691200</v>
      </c>
      <c r="E87" s="37">
        <v>2326234.1</v>
      </c>
      <c r="F87" s="38">
        <f t="shared" si="2"/>
        <v>19364965.899999999</v>
      </c>
    </row>
    <row r="88" spans="1:6" ht="56.25" x14ac:dyDescent="0.2">
      <c r="A88" s="34" t="s">
        <v>166</v>
      </c>
      <c r="B88" s="35" t="s">
        <v>31</v>
      </c>
      <c r="C88" s="36" t="s">
        <v>167</v>
      </c>
      <c r="D88" s="37">
        <v>21352200</v>
      </c>
      <c r="E88" s="37">
        <v>2265420.5</v>
      </c>
      <c r="F88" s="38">
        <f t="shared" si="2"/>
        <v>19086779.5</v>
      </c>
    </row>
    <row r="89" spans="1:6" ht="78.75" x14ac:dyDescent="0.2">
      <c r="A89" s="39" t="s">
        <v>168</v>
      </c>
      <c r="B89" s="35" t="s">
        <v>31</v>
      </c>
      <c r="C89" s="36" t="s">
        <v>169</v>
      </c>
      <c r="D89" s="37">
        <v>21352200</v>
      </c>
      <c r="E89" s="37">
        <v>2265420.5</v>
      </c>
      <c r="F89" s="38">
        <f t="shared" si="2"/>
        <v>19086779.5</v>
      </c>
    </row>
    <row r="90" spans="1:6" ht="67.5" x14ac:dyDescent="0.2">
      <c r="A90" s="39" t="s">
        <v>170</v>
      </c>
      <c r="B90" s="35" t="s">
        <v>31</v>
      </c>
      <c r="C90" s="36" t="s">
        <v>171</v>
      </c>
      <c r="D90" s="37">
        <v>339000</v>
      </c>
      <c r="E90" s="37">
        <v>60813.599999999999</v>
      </c>
      <c r="F90" s="38">
        <f t="shared" si="2"/>
        <v>278186.40000000002</v>
      </c>
    </row>
    <row r="91" spans="1:6" ht="56.25" x14ac:dyDescent="0.2">
      <c r="A91" s="34" t="s">
        <v>172</v>
      </c>
      <c r="B91" s="35" t="s">
        <v>31</v>
      </c>
      <c r="C91" s="36" t="s">
        <v>173</v>
      </c>
      <c r="D91" s="37">
        <v>339000</v>
      </c>
      <c r="E91" s="37">
        <v>60813.599999999999</v>
      </c>
      <c r="F91" s="38">
        <f t="shared" si="2"/>
        <v>278186.40000000002</v>
      </c>
    </row>
    <row r="92" spans="1:6" ht="33.75" x14ac:dyDescent="0.2">
      <c r="A92" s="34" t="s">
        <v>174</v>
      </c>
      <c r="B92" s="35" t="s">
        <v>31</v>
      </c>
      <c r="C92" s="36" t="s">
        <v>175</v>
      </c>
      <c r="D92" s="37" t="s">
        <v>44</v>
      </c>
      <c r="E92" s="37">
        <v>2655.3</v>
      </c>
      <c r="F92" s="38" t="str">
        <f t="shared" si="2"/>
        <v>-</v>
      </c>
    </row>
    <row r="93" spans="1:6" ht="33.75" x14ac:dyDescent="0.2">
      <c r="A93" s="34" t="s">
        <v>176</v>
      </c>
      <c r="B93" s="35" t="s">
        <v>31</v>
      </c>
      <c r="C93" s="36" t="s">
        <v>177</v>
      </c>
      <c r="D93" s="37" t="s">
        <v>44</v>
      </c>
      <c r="E93" s="37">
        <v>2655.3</v>
      </c>
      <c r="F93" s="38" t="str">
        <f t="shared" si="2"/>
        <v>-</v>
      </c>
    </row>
    <row r="94" spans="1:6" ht="123.75" x14ac:dyDescent="0.2">
      <c r="A94" s="39" t="s">
        <v>178</v>
      </c>
      <c r="B94" s="35" t="s">
        <v>31</v>
      </c>
      <c r="C94" s="36" t="s">
        <v>179</v>
      </c>
      <c r="D94" s="37" t="s">
        <v>44</v>
      </c>
      <c r="E94" s="37">
        <v>2655.3</v>
      </c>
      <c r="F94" s="38" t="str">
        <f t="shared" si="2"/>
        <v>-</v>
      </c>
    </row>
    <row r="95" spans="1:6" ht="22.5" x14ac:dyDescent="0.2">
      <c r="A95" s="34" t="s">
        <v>180</v>
      </c>
      <c r="B95" s="35" t="s">
        <v>31</v>
      </c>
      <c r="C95" s="36" t="s">
        <v>181</v>
      </c>
      <c r="D95" s="37">
        <v>7022</v>
      </c>
      <c r="E95" s="37">
        <v>6253</v>
      </c>
      <c r="F95" s="38">
        <f t="shared" si="2"/>
        <v>769</v>
      </c>
    </row>
    <row r="96" spans="1:6" ht="45" x14ac:dyDescent="0.2">
      <c r="A96" s="34" t="s">
        <v>182</v>
      </c>
      <c r="B96" s="35" t="s">
        <v>31</v>
      </c>
      <c r="C96" s="36" t="s">
        <v>183</v>
      </c>
      <c r="D96" s="37">
        <v>7022</v>
      </c>
      <c r="E96" s="37">
        <v>6253</v>
      </c>
      <c r="F96" s="38">
        <f t="shared" si="2"/>
        <v>769</v>
      </c>
    </row>
    <row r="97" spans="1:6" ht="45" x14ac:dyDescent="0.2">
      <c r="A97" s="34" t="s">
        <v>184</v>
      </c>
      <c r="B97" s="35" t="s">
        <v>31</v>
      </c>
      <c r="C97" s="36" t="s">
        <v>185</v>
      </c>
      <c r="D97" s="37">
        <v>7022</v>
      </c>
      <c r="E97" s="37">
        <v>6253</v>
      </c>
      <c r="F97" s="38">
        <f t="shared" si="2"/>
        <v>769</v>
      </c>
    </row>
    <row r="98" spans="1:6" ht="67.5" x14ac:dyDescent="0.2">
      <c r="A98" s="39" t="s">
        <v>186</v>
      </c>
      <c r="B98" s="35" t="s">
        <v>31</v>
      </c>
      <c r="C98" s="36" t="s">
        <v>187</v>
      </c>
      <c r="D98" s="37">
        <v>1200000</v>
      </c>
      <c r="E98" s="37">
        <v>117504</v>
      </c>
      <c r="F98" s="38">
        <f t="shared" si="2"/>
        <v>1082496</v>
      </c>
    </row>
    <row r="99" spans="1:6" ht="67.5" x14ac:dyDescent="0.2">
      <c r="A99" s="39" t="s">
        <v>188</v>
      </c>
      <c r="B99" s="35" t="s">
        <v>31</v>
      </c>
      <c r="C99" s="36" t="s">
        <v>189</v>
      </c>
      <c r="D99" s="37">
        <v>1200000</v>
      </c>
      <c r="E99" s="37">
        <v>117504</v>
      </c>
      <c r="F99" s="38">
        <f t="shared" si="2"/>
        <v>1082496</v>
      </c>
    </row>
    <row r="100" spans="1:6" ht="67.5" x14ac:dyDescent="0.2">
      <c r="A100" s="34" t="s">
        <v>190</v>
      </c>
      <c r="B100" s="35" t="s">
        <v>31</v>
      </c>
      <c r="C100" s="36" t="s">
        <v>191</v>
      </c>
      <c r="D100" s="37">
        <v>1200000</v>
      </c>
      <c r="E100" s="37">
        <v>117504</v>
      </c>
      <c r="F100" s="38">
        <f t="shared" si="2"/>
        <v>1082496</v>
      </c>
    </row>
    <row r="101" spans="1:6" ht="22.5" x14ac:dyDescent="0.2">
      <c r="A101" s="34" t="s">
        <v>192</v>
      </c>
      <c r="B101" s="35" t="s">
        <v>31</v>
      </c>
      <c r="C101" s="36" t="s">
        <v>193</v>
      </c>
      <c r="D101" s="37">
        <v>339000</v>
      </c>
      <c r="E101" s="37">
        <v>162749.31</v>
      </c>
      <c r="F101" s="38">
        <f t="shared" si="2"/>
        <v>176250.69</v>
      </c>
    </row>
    <row r="102" spans="1:6" ht="22.5" x14ac:dyDescent="0.2">
      <c r="A102" s="34" t="s">
        <v>194</v>
      </c>
      <c r="B102" s="35" t="s">
        <v>31</v>
      </c>
      <c r="C102" s="36" t="s">
        <v>195</v>
      </c>
      <c r="D102" s="37">
        <v>339000</v>
      </c>
      <c r="E102" s="37">
        <v>162749.31</v>
      </c>
      <c r="F102" s="38">
        <f t="shared" si="2"/>
        <v>176250.69</v>
      </c>
    </row>
    <row r="103" spans="1:6" ht="22.5" x14ac:dyDescent="0.2">
      <c r="A103" s="34" t="s">
        <v>196</v>
      </c>
      <c r="B103" s="35" t="s">
        <v>31</v>
      </c>
      <c r="C103" s="36" t="s">
        <v>197</v>
      </c>
      <c r="D103" s="37">
        <v>120000</v>
      </c>
      <c r="E103" s="37">
        <v>34275.699999999997</v>
      </c>
      <c r="F103" s="38">
        <f t="shared" si="2"/>
        <v>85724.3</v>
      </c>
    </row>
    <row r="104" spans="1:6" ht="56.25" x14ac:dyDescent="0.2">
      <c r="A104" s="34" t="s">
        <v>198</v>
      </c>
      <c r="B104" s="35" t="s">
        <v>31</v>
      </c>
      <c r="C104" s="36" t="s">
        <v>199</v>
      </c>
      <c r="D104" s="37" t="s">
        <v>44</v>
      </c>
      <c r="E104" s="37">
        <v>34275.699999999997</v>
      </c>
      <c r="F104" s="38" t="str">
        <f t="shared" si="2"/>
        <v>-</v>
      </c>
    </row>
    <row r="105" spans="1:6" ht="22.5" x14ac:dyDescent="0.2">
      <c r="A105" s="34" t="s">
        <v>200</v>
      </c>
      <c r="B105" s="35" t="s">
        <v>31</v>
      </c>
      <c r="C105" s="36" t="s">
        <v>201</v>
      </c>
      <c r="D105" s="37" t="s">
        <v>44</v>
      </c>
      <c r="E105" s="37">
        <v>29035.03</v>
      </c>
      <c r="F105" s="38" t="str">
        <f t="shared" si="2"/>
        <v>-</v>
      </c>
    </row>
    <row r="106" spans="1:6" ht="45" x14ac:dyDescent="0.2">
      <c r="A106" s="34" t="s">
        <v>202</v>
      </c>
      <c r="B106" s="35" t="s">
        <v>31</v>
      </c>
      <c r="C106" s="36" t="s">
        <v>203</v>
      </c>
      <c r="D106" s="37" t="s">
        <v>44</v>
      </c>
      <c r="E106" s="37">
        <v>29035.03</v>
      </c>
      <c r="F106" s="38" t="str">
        <f t="shared" si="2"/>
        <v>-</v>
      </c>
    </row>
    <row r="107" spans="1:6" ht="22.5" x14ac:dyDescent="0.2">
      <c r="A107" s="34" t="s">
        <v>204</v>
      </c>
      <c r="B107" s="35" t="s">
        <v>31</v>
      </c>
      <c r="C107" s="36" t="s">
        <v>205</v>
      </c>
      <c r="D107" s="37">
        <v>219000</v>
      </c>
      <c r="E107" s="37">
        <v>99438.58</v>
      </c>
      <c r="F107" s="38">
        <f t="shared" si="2"/>
        <v>119561.42</v>
      </c>
    </row>
    <row r="108" spans="1:6" x14ac:dyDescent="0.2">
      <c r="A108" s="34" t="s">
        <v>206</v>
      </c>
      <c r="B108" s="35" t="s">
        <v>31</v>
      </c>
      <c r="C108" s="36" t="s">
        <v>207</v>
      </c>
      <c r="D108" s="37">
        <v>219000</v>
      </c>
      <c r="E108" s="37">
        <v>97901.33</v>
      </c>
      <c r="F108" s="38">
        <f t="shared" si="2"/>
        <v>121098.67</v>
      </c>
    </row>
    <row r="109" spans="1:6" ht="45" x14ac:dyDescent="0.2">
      <c r="A109" s="34" t="s">
        <v>208</v>
      </c>
      <c r="B109" s="35" t="s">
        <v>31</v>
      </c>
      <c r="C109" s="36" t="s">
        <v>209</v>
      </c>
      <c r="D109" s="37" t="s">
        <v>44</v>
      </c>
      <c r="E109" s="37">
        <v>97901.33</v>
      </c>
      <c r="F109" s="38" t="str">
        <f t="shared" si="2"/>
        <v>-</v>
      </c>
    </row>
    <row r="110" spans="1:6" x14ac:dyDescent="0.2">
      <c r="A110" s="34" t="s">
        <v>210</v>
      </c>
      <c r="B110" s="35" t="s">
        <v>31</v>
      </c>
      <c r="C110" s="36" t="s">
        <v>211</v>
      </c>
      <c r="D110" s="37" t="s">
        <v>44</v>
      </c>
      <c r="E110" s="37">
        <v>1537.25</v>
      </c>
      <c r="F110" s="38" t="str">
        <f t="shared" si="2"/>
        <v>-</v>
      </c>
    </row>
    <row r="111" spans="1:6" ht="45" x14ac:dyDescent="0.2">
      <c r="A111" s="34" t="s">
        <v>212</v>
      </c>
      <c r="B111" s="35" t="s">
        <v>31</v>
      </c>
      <c r="C111" s="36" t="s">
        <v>213</v>
      </c>
      <c r="D111" s="37" t="s">
        <v>44</v>
      </c>
      <c r="E111" s="37">
        <v>1537.25</v>
      </c>
      <c r="F111" s="38" t="str">
        <f t="shared" si="2"/>
        <v>-</v>
      </c>
    </row>
    <row r="112" spans="1:6" ht="22.5" x14ac:dyDescent="0.2">
      <c r="A112" s="34" t="s">
        <v>214</v>
      </c>
      <c r="B112" s="35" t="s">
        <v>31</v>
      </c>
      <c r="C112" s="36" t="s">
        <v>215</v>
      </c>
      <c r="D112" s="37" t="s">
        <v>44</v>
      </c>
      <c r="E112" s="37">
        <v>2361937.31</v>
      </c>
      <c r="F112" s="38" t="str">
        <f t="shared" si="2"/>
        <v>-</v>
      </c>
    </row>
    <row r="113" spans="1:6" ht="22.5" x14ac:dyDescent="0.2">
      <c r="A113" s="34" t="s">
        <v>216</v>
      </c>
      <c r="B113" s="35" t="s">
        <v>31</v>
      </c>
      <c r="C113" s="36" t="s">
        <v>217</v>
      </c>
      <c r="D113" s="37" t="s">
        <v>44</v>
      </c>
      <c r="E113" s="37">
        <v>2233502.7200000002</v>
      </c>
      <c r="F113" s="38" t="str">
        <f t="shared" si="2"/>
        <v>-</v>
      </c>
    </row>
    <row r="114" spans="1:6" ht="33.75" x14ac:dyDescent="0.2">
      <c r="A114" s="34" t="s">
        <v>218</v>
      </c>
      <c r="B114" s="35" t="s">
        <v>31</v>
      </c>
      <c r="C114" s="36" t="s">
        <v>219</v>
      </c>
      <c r="D114" s="37" t="s">
        <v>44</v>
      </c>
      <c r="E114" s="37">
        <v>2233502.7200000002</v>
      </c>
      <c r="F114" s="38" t="str">
        <f t="shared" si="2"/>
        <v>-</v>
      </c>
    </row>
    <row r="115" spans="1:6" ht="56.25" x14ac:dyDescent="0.2">
      <c r="A115" s="34" t="s">
        <v>220</v>
      </c>
      <c r="B115" s="35" t="s">
        <v>31</v>
      </c>
      <c r="C115" s="36" t="s">
        <v>221</v>
      </c>
      <c r="D115" s="37" t="s">
        <v>44</v>
      </c>
      <c r="E115" s="37">
        <v>2233502.7200000002</v>
      </c>
      <c r="F115" s="38" t="str">
        <f t="shared" si="2"/>
        <v>-</v>
      </c>
    </row>
    <row r="116" spans="1:6" ht="56.25" x14ac:dyDescent="0.2">
      <c r="A116" s="34" t="s">
        <v>222</v>
      </c>
      <c r="B116" s="35" t="s">
        <v>31</v>
      </c>
      <c r="C116" s="36" t="s">
        <v>223</v>
      </c>
      <c r="D116" s="37" t="s">
        <v>44</v>
      </c>
      <c r="E116" s="37">
        <v>128434.59</v>
      </c>
      <c r="F116" s="38" t="str">
        <f t="shared" si="2"/>
        <v>-</v>
      </c>
    </row>
    <row r="117" spans="1:6" ht="56.25" x14ac:dyDescent="0.2">
      <c r="A117" s="34" t="s">
        <v>224</v>
      </c>
      <c r="B117" s="35" t="s">
        <v>31</v>
      </c>
      <c r="C117" s="36" t="s">
        <v>225</v>
      </c>
      <c r="D117" s="37" t="s">
        <v>44</v>
      </c>
      <c r="E117" s="37">
        <v>128434.59</v>
      </c>
      <c r="F117" s="38" t="str">
        <f t="shared" ref="F117:F148" si="3">IF(OR(D117="-",IF(E117="-",0,E117)&gt;=IF(D117="-",0,D117)),"-",IF(D117="-",0,D117)-IF(E117="-",0,E117))</f>
        <v>-</v>
      </c>
    </row>
    <row r="118" spans="1:6" ht="78.75" x14ac:dyDescent="0.2">
      <c r="A118" s="39" t="s">
        <v>226</v>
      </c>
      <c r="B118" s="35" t="s">
        <v>31</v>
      </c>
      <c r="C118" s="36" t="s">
        <v>227</v>
      </c>
      <c r="D118" s="37" t="s">
        <v>44</v>
      </c>
      <c r="E118" s="37">
        <v>128434.59</v>
      </c>
      <c r="F118" s="38" t="str">
        <f t="shared" si="3"/>
        <v>-</v>
      </c>
    </row>
    <row r="119" spans="1:6" x14ac:dyDescent="0.2">
      <c r="A119" s="34" t="s">
        <v>228</v>
      </c>
      <c r="B119" s="35" t="s">
        <v>31</v>
      </c>
      <c r="C119" s="36" t="s">
        <v>229</v>
      </c>
      <c r="D119" s="37">
        <v>2043900</v>
      </c>
      <c r="E119" s="37">
        <v>344746.21</v>
      </c>
      <c r="F119" s="38">
        <f t="shared" si="3"/>
        <v>1699153.79</v>
      </c>
    </row>
    <row r="120" spans="1:6" ht="22.5" x14ac:dyDescent="0.2">
      <c r="A120" s="34" t="s">
        <v>230</v>
      </c>
      <c r="B120" s="35" t="s">
        <v>31</v>
      </c>
      <c r="C120" s="36" t="s">
        <v>231</v>
      </c>
      <c r="D120" s="37" t="s">
        <v>44</v>
      </c>
      <c r="E120" s="37">
        <v>29942.54</v>
      </c>
      <c r="F120" s="38" t="str">
        <f t="shared" si="3"/>
        <v>-</v>
      </c>
    </row>
    <row r="121" spans="1:6" ht="67.5" x14ac:dyDescent="0.2">
      <c r="A121" s="39" t="s">
        <v>232</v>
      </c>
      <c r="B121" s="35" t="s">
        <v>31</v>
      </c>
      <c r="C121" s="36" t="s">
        <v>233</v>
      </c>
      <c r="D121" s="37" t="s">
        <v>44</v>
      </c>
      <c r="E121" s="37">
        <v>26942.54</v>
      </c>
      <c r="F121" s="38" t="str">
        <f t="shared" si="3"/>
        <v>-</v>
      </c>
    </row>
    <row r="122" spans="1:6" ht="67.5" x14ac:dyDescent="0.2">
      <c r="A122" s="39" t="s">
        <v>234</v>
      </c>
      <c r="B122" s="35" t="s">
        <v>31</v>
      </c>
      <c r="C122" s="36" t="s">
        <v>235</v>
      </c>
      <c r="D122" s="37" t="s">
        <v>44</v>
      </c>
      <c r="E122" s="37">
        <v>26942.54</v>
      </c>
      <c r="F122" s="38" t="str">
        <f t="shared" si="3"/>
        <v>-</v>
      </c>
    </row>
    <row r="123" spans="1:6" ht="45" x14ac:dyDescent="0.2">
      <c r="A123" s="34" t="s">
        <v>236</v>
      </c>
      <c r="B123" s="35" t="s">
        <v>31</v>
      </c>
      <c r="C123" s="36" t="s">
        <v>237</v>
      </c>
      <c r="D123" s="37" t="s">
        <v>44</v>
      </c>
      <c r="E123" s="37">
        <v>3000</v>
      </c>
      <c r="F123" s="38" t="str">
        <f t="shared" si="3"/>
        <v>-</v>
      </c>
    </row>
    <row r="124" spans="1:6" ht="78.75" x14ac:dyDescent="0.2">
      <c r="A124" s="39" t="s">
        <v>238</v>
      </c>
      <c r="B124" s="35" t="s">
        <v>31</v>
      </c>
      <c r="C124" s="36" t="s">
        <v>239</v>
      </c>
      <c r="D124" s="37" t="s">
        <v>44</v>
      </c>
      <c r="E124" s="37">
        <v>3000</v>
      </c>
      <c r="F124" s="38" t="str">
        <f t="shared" si="3"/>
        <v>-</v>
      </c>
    </row>
    <row r="125" spans="1:6" ht="56.25" x14ac:dyDescent="0.2">
      <c r="A125" s="34" t="s">
        <v>240</v>
      </c>
      <c r="B125" s="35" t="s">
        <v>31</v>
      </c>
      <c r="C125" s="36" t="s">
        <v>241</v>
      </c>
      <c r="D125" s="37">
        <v>150000</v>
      </c>
      <c r="E125" s="37">
        <v>55000</v>
      </c>
      <c r="F125" s="38">
        <f t="shared" si="3"/>
        <v>95000</v>
      </c>
    </row>
    <row r="126" spans="1:6" ht="45" x14ac:dyDescent="0.2">
      <c r="A126" s="34" t="s">
        <v>242</v>
      </c>
      <c r="B126" s="35" t="s">
        <v>31</v>
      </c>
      <c r="C126" s="36" t="s">
        <v>243</v>
      </c>
      <c r="D126" s="37">
        <v>150000</v>
      </c>
      <c r="E126" s="37">
        <v>55000</v>
      </c>
      <c r="F126" s="38">
        <f t="shared" si="3"/>
        <v>95000</v>
      </c>
    </row>
    <row r="127" spans="1:6" ht="78.75" x14ac:dyDescent="0.2">
      <c r="A127" s="39" t="s">
        <v>244</v>
      </c>
      <c r="B127" s="35" t="s">
        <v>31</v>
      </c>
      <c r="C127" s="36" t="s">
        <v>245</v>
      </c>
      <c r="D127" s="37" t="s">
        <v>44</v>
      </c>
      <c r="E127" s="37">
        <v>55000</v>
      </c>
      <c r="F127" s="38" t="str">
        <f t="shared" si="3"/>
        <v>-</v>
      </c>
    </row>
    <row r="128" spans="1:6" ht="33.75" x14ac:dyDescent="0.2">
      <c r="A128" s="34" t="s">
        <v>246</v>
      </c>
      <c r="B128" s="35" t="s">
        <v>31</v>
      </c>
      <c r="C128" s="36" t="s">
        <v>247</v>
      </c>
      <c r="D128" s="37" t="s">
        <v>44</v>
      </c>
      <c r="E128" s="37">
        <v>59006</v>
      </c>
      <c r="F128" s="38" t="str">
        <f t="shared" si="3"/>
        <v>-</v>
      </c>
    </row>
    <row r="129" spans="1:6" ht="45" x14ac:dyDescent="0.2">
      <c r="A129" s="34" t="s">
        <v>248</v>
      </c>
      <c r="B129" s="35" t="s">
        <v>31</v>
      </c>
      <c r="C129" s="36" t="s">
        <v>249</v>
      </c>
      <c r="D129" s="37" t="s">
        <v>44</v>
      </c>
      <c r="E129" s="37">
        <v>59006</v>
      </c>
      <c r="F129" s="38" t="str">
        <f t="shared" si="3"/>
        <v>-</v>
      </c>
    </row>
    <row r="130" spans="1:6" ht="78.75" x14ac:dyDescent="0.2">
      <c r="A130" s="39" t="s">
        <v>250</v>
      </c>
      <c r="B130" s="35" t="s">
        <v>31</v>
      </c>
      <c r="C130" s="36" t="s">
        <v>251</v>
      </c>
      <c r="D130" s="37" t="s">
        <v>44</v>
      </c>
      <c r="E130" s="37">
        <v>59006</v>
      </c>
      <c r="F130" s="38" t="str">
        <f t="shared" si="3"/>
        <v>-</v>
      </c>
    </row>
    <row r="131" spans="1:6" ht="56.25" x14ac:dyDescent="0.2">
      <c r="A131" s="34" t="s">
        <v>252</v>
      </c>
      <c r="B131" s="35" t="s">
        <v>31</v>
      </c>
      <c r="C131" s="36" t="s">
        <v>253</v>
      </c>
      <c r="D131" s="37">
        <v>173000</v>
      </c>
      <c r="E131" s="37">
        <v>54627.34</v>
      </c>
      <c r="F131" s="38">
        <f t="shared" si="3"/>
        <v>118372.66</v>
      </c>
    </row>
    <row r="132" spans="1:6" ht="90" x14ac:dyDescent="0.2">
      <c r="A132" s="39" t="s">
        <v>254</v>
      </c>
      <c r="B132" s="35" t="s">
        <v>31</v>
      </c>
      <c r="C132" s="36" t="s">
        <v>255</v>
      </c>
      <c r="D132" s="37" t="s">
        <v>44</v>
      </c>
      <c r="E132" s="37">
        <v>48627.34</v>
      </c>
      <c r="F132" s="38" t="str">
        <f t="shared" si="3"/>
        <v>-</v>
      </c>
    </row>
    <row r="133" spans="1:6" ht="33.75" x14ac:dyDescent="0.2">
      <c r="A133" s="34" t="s">
        <v>256</v>
      </c>
      <c r="B133" s="35" t="s">
        <v>31</v>
      </c>
      <c r="C133" s="36" t="s">
        <v>257</v>
      </c>
      <c r="D133" s="37">
        <v>28000</v>
      </c>
      <c r="E133" s="37">
        <v>3090</v>
      </c>
      <c r="F133" s="38">
        <f t="shared" si="3"/>
        <v>24910</v>
      </c>
    </row>
    <row r="134" spans="1:6" ht="45" x14ac:dyDescent="0.2">
      <c r="A134" s="34" t="s">
        <v>258</v>
      </c>
      <c r="B134" s="35" t="s">
        <v>31</v>
      </c>
      <c r="C134" s="36" t="s">
        <v>259</v>
      </c>
      <c r="D134" s="37">
        <v>28000</v>
      </c>
      <c r="E134" s="37">
        <v>3090</v>
      </c>
      <c r="F134" s="38">
        <f t="shared" si="3"/>
        <v>24910</v>
      </c>
    </row>
    <row r="135" spans="1:6" ht="22.5" x14ac:dyDescent="0.2">
      <c r="A135" s="34" t="s">
        <v>260</v>
      </c>
      <c r="B135" s="35" t="s">
        <v>31</v>
      </c>
      <c r="C135" s="36" t="s">
        <v>261</v>
      </c>
      <c r="D135" s="37">
        <v>1692900</v>
      </c>
      <c r="E135" s="37">
        <v>143080.32999999999</v>
      </c>
      <c r="F135" s="38">
        <f t="shared" si="3"/>
        <v>1549819.67</v>
      </c>
    </row>
    <row r="136" spans="1:6" ht="33.75" x14ac:dyDescent="0.2">
      <c r="A136" s="34" t="s">
        <v>262</v>
      </c>
      <c r="B136" s="35" t="s">
        <v>31</v>
      </c>
      <c r="C136" s="36" t="s">
        <v>263</v>
      </c>
      <c r="D136" s="37">
        <v>1692900</v>
      </c>
      <c r="E136" s="37">
        <v>143080.32999999999</v>
      </c>
      <c r="F136" s="38">
        <f t="shared" si="3"/>
        <v>1549819.67</v>
      </c>
    </row>
    <row r="137" spans="1:6" ht="67.5" x14ac:dyDescent="0.2">
      <c r="A137" s="39" t="s">
        <v>264</v>
      </c>
      <c r="B137" s="35" t="s">
        <v>31</v>
      </c>
      <c r="C137" s="36" t="s">
        <v>265</v>
      </c>
      <c r="D137" s="37" t="s">
        <v>44</v>
      </c>
      <c r="E137" s="37">
        <v>53796.47</v>
      </c>
      <c r="F137" s="38" t="str">
        <f t="shared" si="3"/>
        <v>-</v>
      </c>
    </row>
    <row r="138" spans="1:6" x14ac:dyDescent="0.2">
      <c r="A138" s="34" t="s">
        <v>266</v>
      </c>
      <c r="B138" s="35" t="s">
        <v>31</v>
      </c>
      <c r="C138" s="36" t="s">
        <v>267</v>
      </c>
      <c r="D138" s="37" t="s">
        <v>44</v>
      </c>
      <c r="E138" s="37">
        <v>80235.199999999997</v>
      </c>
      <c r="F138" s="38" t="str">
        <f t="shared" si="3"/>
        <v>-</v>
      </c>
    </row>
    <row r="139" spans="1:6" x14ac:dyDescent="0.2">
      <c r="A139" s="34" t="s">
        <v>268</v>
      </c>
      <c r="B139" s="35" t="s">
        <v>31</v>
      </c>
      <c r="C139" s="36" t="s">
        <v>269</v>
      </c>
      <c r="D139" s="37" t="s">
        <v>44</v>
      </c>
      <c r="E139" s="37">
        <v>80235.199999999997</v>
      </c>
      <c r="F139" s="38" t="str">
        <f t="shared" si="3"/>
        <v>-</v>
      </c>
    </row>
    <row r="140" spans="1:6" ht="22.5" x14ac:dyDescent="0.2">
      <c r="A140" s="34" t="s">
        <v>270</v>
      </c>
      <c r="B140" s="35" t="s">
        <v>31</v>
      </c>
      <c r="C140" s="36" t="s">
        <v>271</v>
      </c>
      <c r="D140" s="37" t="s">
        <v>44</v>
      </c>
      <c r="E140" s="37">
        <v>80235.199999999997</v>
      </c>
      <c r="F140" s="38" t="str">
        <f t="shared" si="3"/>
        <v>-</v>
      </c>
    </row>
    <row r="141" spans="1:6" x14ac:dyDescent="0.2">
      <c r="A141" s="34" t="s">
        <v>272</v>
      </c>
      <c r="B141" s="35" t="s">
        <v>31</v>
      </c>
      <c r="C141" s="36" t="s">
        <v>273</v>
      </c>
      <c r="D141" s="37">
        <v>839878200</v>
      </c>
      <c r="E141" s="37">
        <v>125117239.45999999</v>
      </c>
      <c r="F141" s="38">
        <f t="shared" si="3"/>
        <v>714760960.53999996</v>
      </c>
    </row>
    <row r="142" spans="1:6" ht="33.75" x14ac:dyDescent="0.2">
      <c r="A142" s="34" t="s">
        <v>274</v>
      </c>
      <c r="B142" s="35" t="s">
        <v>31</v>
      </c>
      <c r="C142" s="36" t="s">
        <v>275</v>
      </c>
      <c r="D142" s="37">
        <v>839878200</v>
      </c>
      <c r="E142" s="37">
        <v>125365406.69</v>
      </c>
      <c r="F142" s="38">
        <f t="shared" si="3"/>
        <v>714512793.30999994</v>
      </c>
    </row>
    <row r="143" spans="1:6" ht="22.5" x14ac:dyDescent="0.2">
      <c r="A143" s="34" t="s">
        <v>276</v>
      </c>
      <c r="B143" s="35" t="s">
        <v>31</v>
      </c>
      <c r="C143" s="36" t="s">
        <v>277</v>
      </c>
      <c r="D143" s="37">
        <v>71612500</v>
      </c>
      <c r="E143" s="37">
        <v>11935400</v>
      </c>
      <c r="F143" s="38">
        <f t="shared" si="3"/>
        <v>59677100</v>
      </c>
    </row>
    <row r="144" spans="1:6" x14ac:dyDescent="0.2">
      <c r="A144" s="34" t="s">
        <v>278</v>
      </c>
      <c r="B144" s="35" t="s">
        <v>31</v>
      </c>
      <c r="C144" s="36" t="s">
        <v>279</v>
      </c>
      <c r="D144" s="37">
        <v>71612500</v>
      </c>
      <c r="E144" s="37">
        <v>11935400</v>
      </c>
      <c r="F144" s="38">
        <f t="shared" si="3"/>
        <v>59677100</v>
      </c>
    </row>
    <row r="145" spans="1:6" ht="22.5" x14ac:dyDescent="0.2">
      <c r="A145" s="34" t="s">
        <v>280</v>
      </c>
      <c r="B145" s="35" t="s">
        <v>31</v>
      </c>
      <c r="C145" s="36" t="s">
        <v>281</v>
      </c>
      <c r="D145" s="37">
        <v>71612500</v>
      </c>
      <c r="E145" s="37">
        <v>11935400</v>
      </c>
      <c r="F145" s="38">
        <f t="shared" si="3"/>
        <v>59677100</v>
      </c>
    </row>
    <row r="146" spans="1:6" ht="22.5" x14ac:dyDescent="0.2">
      <c r="A146" s="34" t="s">
        <v>282</v>
      </c>
      <c r="B146" s="35" t="s">
        <v>31</v>
      </c>
      <c r="C146" s="36" t="s">
        <v>283</v>
      </c>
      <c r="D146" s="37">
        <v>83786300</v>
      </c>
      <c r="E146" s="37" t="s">
        <v>44</v>
      </c>
      <c r="F146" s="38">
        <f t="shared" si="3"/>
        <v>83786300</v>
      </c>
    </row>
    <row r="147" spans="1:6" ht="67.5" x14ac:dyDescent="0.2">
      <c r="A147" s="39" t="s">
        <v>284</v>
      </c>
      <c r="B147" s="35" t="s">
        <v>31</v>
      </c>
      <c r="C147" s="36" t="s">
        <v>285</v>
      </c>
      <c r="D147" s="37">
        <v>9404200</v>
      </c>
      <c r="E147" s="37" t="s">
        <v>44</v>
      </c>
      <c r="F147" s="38">
        <f t="shared" si="3"/>
        <v>9404200</v>
      </c>
    </row>
    <row r="148" spans="1:6" ht="78.75" x14ac:dyDescent="0.2">
      <c r="A148" s="39" t="s">
        <v>286</v>
      </c>
      <c r="B148" s="35" t="s">
        <v>31</v>
      </c>
      <c r="C148" s="36" t="s">
        <v>287</v>
      </c>
      <c r="D148" s="37">
        <v>9404200</v>
      </c>
      <c r="E148" s="37" t="s">
        <v>44</v>
      </c>
      <c r="F148" s="38">
        <f t="shared" si="3"/>
        <v>9404200</v>
      </c>
    </row>
    <row r="149" spans="1:6" ht="22.5" x14ac:dyDescent="0.2">
      <c r="A149" s="34" t="s">
        <v>288</v>
      </c>
      <c r="B149" s="35" t="s">
        <v>31</v>
      </c>
      <c r="C149" s="36" t="s">
        <v>289</v>
      </c>
      <c r="D149" s="37">
        <v>886300</v>
      </c>
      <c r="E149" s="37" t="s">
        <v>44</v>
      </c>
      <c r="F149" s="38">
        <f t="shared" ref="F149:F180" si="4">IF(OR(D149="-",IF(E149="-",0,E149)&gt;=IF(D149="-",0,D149)),"-",IF(D149="-",0,D149)-IF(E149="-",0,E149))</f>
        <v>886300</v>
      </c>
    </row>
    <row r="150" spans="1:6" ht="33.75" x14ac:dyDescent="0.2">
      <c r="A150" s="34" t="s">
        <v>290</v>
      </c>
      <c r="B150" s="35" t="s">
        <v>31</v>
      </c>
      <c r="C150" s="36" t="s">
        <v>291</v>
      </c>
      <c r="D150" s="37">
        <v>886300</v>
      </c>
      <c r="E150" s="37" t="s">
        <v>44</v>
      </c>
      <c r="F150" s="38">
        <f t="shared" si="4"/>
        <v>886300</v>
      </c>
    </row>
    <row r="151" spans="1:6" x14ac:dyDescent="0.2">
      <c r="A151" s="34" t="s">
        <v>292</v>
      </c>
      <c r="B151" s="35" t="s">
        <v>31</v>
      </c>
      <c r="C151" s="36" t="s">
        <v>293</v>
      </c>
      <c r="D151" s="37">
        <v>288700</v>
      </c>
      <c r="E151" s="37" t="s">
        <v>44</v>
      </c>
      <c r="F151" s="38">
        <f t="shared" si="4"/>
        <v>288700</v>
      </c>
    </row>
    <row r="152" spans="1:6" ht="22.5" x14ac:dyDescent="0.2">
      <c r="A152" s="34" t="s">
        <v>294</v>
      </c>
      <c r="B152" s="35" t="s">
        <v>31</v>
      </c>
      <c r="C152" s="36" t="s">
        <v>295</v>
      </c>
      <c r="D152" s="37">
        <v>288700</v>
      </c>
      <c r="E152" s="37" t="s">
        <v>44</v>
      </c>
      <c r="F152" s="38">
        <f t="shared" si="4"/>
        <v>288700</v>
      </c>
    </row>
    <row r="153" spans="1:6" ht="45" x14ac:dyDescent="0.2">
      <c r="A153" s="34" t="s">
        <v>296</v>
      </c>
      <c r="B153" s="35" t="s">
        <v>31</v>
      </c>
      <c r="C153" s="36" t="s">
        <v>297</v>
      </c>
      <c r="D153" s="37">
        <v>30001100</v>
      </c>
      <c r="E153" s="37" t="s">
        <v>44</v>
      </c>
      <c r="F153" s="38">
        <f t="shared" si="4"/>
        <v>30001100</v>
      </c>
    </row>
    <row r="154" spans="1:6" ht="45" x14ac:dyDescent="0.2">
      <c r="A154" s="34" t="s">
        <v>298</v>
      </c>
      <c r="B154" s="35" t="s">
        <v>31</v>
      </c>
      <c r="C154" s="36" t="s">
        <v>299</v>
      </c>
      <c r="D154" s="37">
        <v>30001100</v>
      </c>
      <c r="E154" s="37" t="s">
        <v>44</v>
      </c>
      <c r="F154" s="38">
        <f t="shared" si="4"/>
        <v>30001100</v>
      </c>
    </row>
    <row r="155" spans="1:6" ht="33.75" x14ac:dyDescent="0.2">
      <c r="A155" s="34" t="s">
        <v>300</v>
      </c>
      <c r="B155" s="35" t="s">
        <v>31</v>
      </c>
      <c r="C155" s="36" t="s">
        <v>301</v>
      </c>
      <c r="D155" s="37">
        <v>26304400</v>
      </c>
      <c r="E155" s="37" t="s">
        <v>44</v>
      </c>
      <c r="F155" s="38">
        <f t="shared" si="4"/>
        <v>26304400</v>
      </c>
    </row>
    <row r="156" spans="1:6" ht="33.75" x14ac:dyDescent="0.2">
      <c r="A156" s="34" t="s">
        <v>302</v>
      </c>
      <c r="B156" s="35" t="s">
        <v>31</v>
      </c>
      <c r="C156" s="36" t="s">
        <v>303</v>
      </c>
      <c r="D156" s="37">
        <v>26304400</v>
      </c>
      <c r="E156" s="37" t="s">
        <v>44</v>
      </c>
      <c r="F156" s="38">
        <f t="shared" si="4"/>
        <v>26304400</v>
      </c>
    </row>
    <row r="157" spans="1:6" x14ac:dyDescent="0.2">
      <c r="A157" s="34" t="s">
        <v>304</v>
      </c>
      <c r="B157" s="35" t="s">
        <v>31</v>
      </c>
      <c r="C157" s="36" t="s">
        <v>305</v>
      </c>
      <c r="D157" s="37">
        <v>16901600</v>
      </c>
      <c r="E157" s="37" t="s">
        <v>44</v>
      </c>
      <c r="F157" s="38">
        <f t="shared" si="4"/>
        <v>16901600</v>
      </c>
    </row>
    <row r="158" spans="1:6" x14ac:dyDescent="0.2">
      <c r="A158" s="34" t="s">
        <v>306</v>
      </c>
      <c r="B158" s="35" t="s">
        <v>31</v>
      </c>
      <c r="C158" s="36" t="s">
        <v>307</v>
      </c>
      <c r="D158" s="37">
        <v>16901600</v>
      </c>
      <c r="E158" s="37" t="s">
        <v>44</v>
      </c>
      <c r="F158" s="38">
        <f t="shared" si="4"/>
        <v>16901600</v>
      </c>
    </row>
    <row r="159" spans="1:6" ht="22.5" x14ac:dyDescent="0.2">
      <c r="A159" s="34" t="s">
        <v>308</v>
      </c>
      <c r="B159" s="35" t="s">
        <v>31</v>
      </c>
      <c r="C159" s="36" t="s">
        <v>309</v>
      </c>
      <c r="D159" s="37">
        <v>648268400</v>
      </c>
      <c r="E159" s="37">
        <v>113015306.69</v>
      </c>
      <c r="F159" s="38">
        <f t="shared" si="4"/>
        <v>535253093.31</v>
      </c>
    </row>
    <row r="160" spans="1:6" ht="45" x14ac:dyDescent="0.2">
      <c r="A160" s="34" t="s">
        <v>310</v>
      </c>
      <c r="B160" s="35" t="s">
        <v>31</v>
      </c>
      <c r="C160" s="36" t="s">
        <v>311</v>
      </c>
      <c r="D160" s="37">
        <v>352200</v>
      </c>
      <c r="E160" s="37">
        <v>62516.71</v>
      </c>
      <c r="F160" s="38">
        <f t="shared" si="4"/>
        <v>289683.28999999998</v>
      </c>
    </row>
    <row r="161" spans="1:6" ht="45" x14ac:dyDescent="0.2">
      <c r="A161" s="34" t="s">
        <v>312</v>
      </c>
      <c r="B161" s="35" t="s">
        <v>31</v>
      </c>
      <c r="C161" s="36" t="s">
        <v>313</v>
      </c>
      <c r="D161" s="37">
        <v>352200</v>
      </c>
      <c r="E161" s="37">
        <v>62516.71</v>
      </c>
      <c r="F161" s="38">
        <f t="shared" si="4"/>
        <v>289683.28999999998</v>
      </c>
    </row>
    <row r="162" spans="1:6" ht="33.75" x14ac:dyDescent="0.2">
      <c r="A162" s="34" t="s">
        <v>314</v>
      </c>
      <c r="B162" s="35" t="s">
        <v>31</v>
      </c>
      <c r="C162" s="36" t="s">
        <v>315</v>
      </c>
      <c r="D162" s="37">
        <v>6711100</v>
      </c>
      <c r="E162" s="37">
        <v>2836972.09</v>
      </c>
      <c r="F162" s="38">
        <f t="shared" si="4"/>
        <v>3874127.91</v>
      </c>
    </row>
    <row r="163" spans="1:6" ht="33.75" x14ac:dyDescent="0.2">
      <c r="A163" s="34" t="s">
        <v>316</v>
      </c>
      <c r="B163" s="35" t="s">
        <v>31</v>
      </c>
      <c r="C163" s="36" t="s">
        <v>317</v>
      </c>
      <c r="D163" s="37">
        <v>6711100</v>
      </c>
      <c r="E163" s="37">
        <v>2836972.09</v>
      </c>
      <c r="F163" s="38">
        <f t="shared" si="4"/>
        <v>3874127.91</v>
      </c>
    </row>
    <row r="164" spans="1:6" ht="33.75" x14ac:dyDescent="0.2">
      <c r="A164" s="34" t="s">
        <v>318</v>
      </c>
      <c r="B164" s="35" t="s">
        <v>31</v>
      </c>
      <c r="C164" s="36" t="s">
        <v>319</v>
      </c>
      <c r="D164" s="37">
        <v>155805800</v>
      </c>
      <c r="E164" s="37">
        <v>28167127.300000001</v>
      </c>
      <c r="F164" s="38">
        <f t="shared" si="4"/>
        <v>127638672.7</v>
      </c>
    </row>
    <row r="165" spans="1:6" ht="33.75" x14ac:dyDescent="0.2">
      <c r="A165" s="34" t="s">
        <v>320</v>
      </c>
      <c r="B165" s="35" t="s">
        <v>31</v>
      </c>
      <c r="C165" s="36" t="s">
        <v>321</v>
      </c>
      <c r="D165" s="37">
        <v>155805800</v>
      </c>
      <c r="E165" s="37">
        <v>28167127.300000001</v>
      </c>
      <c r="F165" s="38">
        <f t="shared" si="4"/>
        <v>127638672.7</v>
      </c>
    </row>
    <row r="166" spans="1:6" ht="56.25" x14ac:dyDescent="0.2">
      <c r="A166" s="34" t="s">
        <v>322</v>
      </c>
      <c r="B166" s="35" t="s">
        <v>31</v>
      </c>
      <c r="C166" s="36" t="s">
        <v>323</v>
      </c>
      <c r="D166" s="37">
        <v>20943400</v>
      </c>
      <c r="E166" s="37">
        <v>3553509.64</v>
      </c>
      <c r="F166" s="38">
        <f t="shared" si="4"/>
        <v>17389890.359999999</v>
      </c>
    </row>
    <row r="167" spans="1:6" ht="56.25" x14ac:dyDescent="0.2">
      <c r="A167" s="34" t="s">
        <v>324</v>
      </c>
      <c r="B167" s="35" t="s">
        <v>31</v>
      </c>
      <c r="C167" s="36" t="s">
        <v>325</v>
      </c>
      <c r="D167" s="37">
        <v>20943400</v>
      </c>
      <c r="E167" s="37">
        <v>3553509.64</v>
      </c>
      <c r="F167" s="38">
        <f t="shared" si="4"/>
        <v>17389890.359999999</v>
      </c>
    </row>
    <row r="168" spans="1:6" ht="45" x14ac:dyDescent="0.2">
      <c r="A168" s="34" t="s">
        <v>326</v>
      </c>
      <c r="B168" s="35" t="s">
        <v>31</v>
      </c>
      <c r="C168" s="36" t="s">
        <v>327</v>
      </c>
      <c r="D168" s="37">
        <v>24000</v>
      </c>
      <c r="E168" s="37" t="s">
        <v>44</v>
      </c>
      <c r="F168" s="38">
        <f t="shared" si="4"/>
        <v>24000</v>
      </c>
    </row>
    <row r="169" spans="1:6" ht="56.25" x14ac:dyDescent="0.2">
      <c r="A169" s="34" t="s">
        <v>328</v>
      </c>
      <c r="B169" s="35" t="s">
        <v>31</v>
      </c>
      <c r="C169" s="36" t="s">
        <v>329</v>
      </c>
      <c r="D169" s="37">
        <v>24000</v>
      </c>
      <c r="E169" s="37" t="s">
        <v>44</v>
      </c>
      <c r="F169" s="38">
        <f t="shared" si="4"/>
        <v>24000</v>
      </c>
    </row>
    <row r="170" spans="1:6" ht="78.75" x14ac:dyDescent="0.2">
      <c r="A170" s="39" t="s">
        <v>330</v>
      </c>
      <c r="B170" s="35" t="s">
        <v>31</v>
      </c>
      <c r="C170" s="36" t="s">
        <v>331</v>
      </c>
      <c r="D170" s="37">
        <v>1000</v>
      </c>
      <c r="E170" s="37" t="s">
        <v>44</v>
      </c>
      <c r="F170" s="38">
        <f t="shared" si="4"/>
        <v>1000</v>
      </c>
    </row>
    <row r="171" spans="1:6" ht="90" x14ac:dyDescent="0.2">
      <c r="A171" s="39" t="s">
        <v>332</v>
      </c>
      <c r="B171" s="35" t="s">
        <v>31</v>
      </c>
      <c r="C171" s="36" t="s">
        <v>333</v>
      </c>
      <c r="D171" s="37">
        <v>1000</v>
      </c>
      <c r="E171" s="37" t="s">
        <v>44</v>
      </c>
      <c r="F171" s="38">
        <f t="shared" si="4"/>
        <v>1000</v>
      </c>
    </row>
    <row r="172" spans="1:6" ht="45" x14ac:dyDescent="0.2">
      <c r="A172" s="34" t="s">
        <v>334</v>
      </c>
      <c r="B172" s="35" t="s">
        <v>31</v>
      </c>
      <c r="C172" s="36" t="s">
        <v>335</v>
      </c>
      <c r="D172" s="37">
        <v>1460000</v>
      </c>
      <c r="E172" s="37">
        <v>194009.59</v>
      </c>
      <c r="F172" s="38">
        <f t="shared" si="4"/>
        <v>1265990.4099999999</v>
      </c>
    </row>
    <row r="173" spans="1:6" ht="56.25" x14ac:dyDescent="0.2">
      <c r="A173" s="34" t="s">
        <v>336</v>
      </c>
      <c r="B173" s="35" t="s">
        <v>31</v>
      </c>
      <c r="C173" s="36" t="s">
        <v>337</v>
      </c>
      <c r="D173" s="37">
        <v>1460000</v>
      </c>
      <c r="E173" s="37">
        <v>194009.59</v>
      </c>
      <c r="F173" s="38">
        <f t="shared" si="4"/>
        <v>1265990.4099999999</v>
      </c>
    </row>
    <row r="174" spans="1:6" ht="45" x14ac:dyDescent="0.2">
      <c r="A174" s="34" t="s">
        <v>338</v>
      </c>
      <c r="B174" s="35" t="s">
        <v>31</v>
      </c>
      <c r="C174" s="36" t="s">
        <v>339</v>
      </c>
      <c r="D174" s="37">
        <v>763800</v>
      </c>
      <c r="E174" s="37">
        <v>636569.1</v>
      </c>
      <c r="F174" s="38">
        <f t="shared" si="4"/>
        <v>127230.90000000002</v>
      </c>
    </row>
    <row r="175" spans="1:6" ht="56.25" x14ac:dyDescent="0.2">
      <c r="A175" s="34" t="s">
        <v>340</v>
      </c>
      <c r="B175" s="35" t="s">
        <v>31</v>
      </c>
      <c r="C175" s="36" t="s">
        <v>341</v>
      </c>
      <c r="D175" s="37">
        <v>763800</v>
      </c>
      <c r="E175" s="37">
        <v>636569.1</v>
      </c>
      <c r="F175" s="38">
        <f t="shared" si="4"/>
        <v>127230.90000000002</v>
      </c>
    </row>
    <row r="176" spans="1:6" ht="22.5" x14ac:dyDescent="0.2">
      <c r="A176" s="34" t="s">
        <v>342</v>
      </c>
      <c r="B176" s="35" t="s">
        <v>31</v>
      </c>
      <c r="C176" s="36" t="s">
        <v>343</v>
      </c>
      <c r="D176" s="37">
        <v>14263200</v>
      </c>
      <c r="E176" s="37">
        <v>4806223.68</v>
      </c>
      <c r="F176" s="38">
        <f t="shared" si="4"/>
        <v>9456976.3200000003</v>
      </c>
    </row>
    <row r="177" spans="1:6" ht="33.75" x14ac:dyDescent="0.2">
      <c r="A177" s="34" t="s">
        <v>344</v>
      </c>
      <c r="B177" s="35" t="s">
        <v>31</v>
      </c>
      <c r="C177" s="36" t="s">
        <v>345</v>
      </c>
      <c r="D177" s="37">
        <v>14263200</v>
      </c>
      <c r="E177" s="37">
        <v>4806223.68</v>
      </c>
      <c r="F177" s="38">
        <f t="shared" si="4"/>
        <v>9456976.3200000003</v>
      </c>
    </row>
    <row r="178" spans="1:6" ht="33.75" x14ac:dyDescent="0.2">
      <c r="A178" s="34" t="s">
        <v>346</v>
      </c>
      <c r="B178" s="35" t="s">
        <v>31</v>
      </c>
      <c r="C178" s="36" t="s">
        <v>347</v>
      </c>
      <c r="D178" s="37">
        <v>457800</v>
      </c>
      <c r="E178" s="37">
        <v>17479.73</v>
      </c>
      <c r="F178" s="38">
        <f t="shared" si="4"/>
        <v>440320.27</v>
      </c>
    </row>
    <row r="179" spans="1:6" ht="45" x14ac:dyDescent="0.2">
      <c r="A179" s="34" t="s">
        <v>348</v>
      </c>
      <c r="B179" s="35" t="s">
        <v>31</v>
      </c>
      <c r="C179" s="36" t="s">
        <v>349</v>
      </c>
      <c r="D179" s="37">
        <v>457800</v>
      </c>
      <c r="E179" s="37">
        <v>17479.73</v>
      </c>
      <c r="F179" s="38">
        <f t="shared" si="4"/>
        <v>440320.27</v>
      </c>
    </row>
    <row r="180" spans="1:6" ht="56.25" x14ac:dyDescent="0.2">
      <c r="A180" s="34" t="s">
        <v>350</v>
      </c>
      <c r="B180" s="35" t="s">
        <v>31</v>
      </c>
      <c r="C180" s="36" t="s">
        <v>351</v>
      </c>
      <c r="D180" s="37">
        <v>161900</v>
      </c>
      <c r="E180" s="37" t="s">
        <v>44</v>
      </c>
      <c r="F180" s="38">
        <f t="shared" si="4"/>
        <v>161900</v>
      </c>
    </row>
    <row r="181" spans="1:6" ht="67.5" x14ac:dyDescent="0.2">
      <c r="A181" s="34" t="s">
        <v>352</v>
      </c>
      <c r="B181" s="35" t="s">
        <v>31</v>
      </c>
      <c r="C181" s="36" t="s">
        <v>353</v>
      </c>
      <c r="D181" s="37">
        <v>161900</v>
      </c>
      <c r="E181" s="37" t="s">
        <v>44</v>
      </c>
      <c r="F181" s="38">
        <f t="shared" ref="F181:F201" si="5">IF(OR(D181="-",IF(E181="-",0,E181)&gt;=IF(D181="-",0,D181)),"-",IF(D181="-",0,D181)-IF(E181="-",0,E181))</f>
        <v>161900</v>
      </c>
    </row>
    <row r="182" spans="1:6" ht="45" x14ac:dyDescent="0.2">
      <c r="A182" s="34" t="s">
        <v>354</v>
      </c>
      <c r="B182" s="35" t="s">
        <v>31</v>
      </c>
      <c r="C182" s="36" t="s">
        <v>355</v>
      </c>
      <c r="D182" s="37">
        <v>28500</v>
      </c>
      <c r="E182" s="37">
        <v>4813.9799999999996</v>
      </c>
      <c r="F182" s="38">
        <f t="shared" si="5"/>
        <v>23686.02</v>
      </c>
    </row>
    <row r="183" spans="1:6" ht="45" x14ac:dyDescent="0.2">
      <c r="A183" s="34" t="s">
        <v>356</v>
      </c>
      <c r="B183" s="35" t="s">
        <v>31</v>
      </c>
      <c r="C183" s="36" t="s">
        <v>357</v>
      </c>
      <c r="D183" s="37">
        <v>28500</v>
      </c>
      <c r="E183" s="37">
        <v>4813.9799999999996</v>
      </c>
      <c r="F183" s="38">
        <f t="shared" si="5"/>
        <v>23686.02</v>
      </c>
    </row>
    <row r="184" spans="1:6" ht="78.75" x14ac:dyDescent="0.2">
      <c r="A184" s="39" t="s">
        <v>358</v>
      </c>
      <c r="B184" s="35" t="s">
        <v>31</v>
      </c>
      <c r="C184" s="36" t="s">
        <v>359</v>
      </c>
      <c r="D184" s="37">
        <v>31102000</v>
      </c>
      <c r="E184" s="37">
        <v>5099675.8899999997</v>
      </c>
      <c r="F184" s="38">
        <f t="shared" si="5"/>
        <v>26002324.109999999</v>
      </c>
    </row>
    <row r="185" spans="1:6" ht="78.75" x14ac:dyDescent="0.2">
      <c r="A185" s="39" t="s">
        <v>360</v>
      </c>
      <c r="B185" s="35" t="s">
        <v>31</v>
      </c>
      <c r="C185" s="36" t="s">
        <v>361</v>
      </c>
      <c r="D185" s="37">
        <v>31102000</v>
      </c>
      <c r="E185" s="37">
        <v>5099675.8899999997</v>
      </c>
      <c r="F185" s="38">
        <f t="shared" si="5"/>
        <v>26002324.109999999</v>
      </c>
    </row>
    <row r="186" spans="1:6" ht="45" x14ac:dyDescent="0.2">
      <c r="A186" s="34" t="s">
        <v>362</v>
      </c>
      <c r="B186" s="35" t="s">
        <v>31</v>
      </c>
      <c r="C186" s="36" t="s">
        <v>363</v>
      </c>
      <c r="D186" s="37">
        <v>459900</v>
      </c>
      <c r="E186" s="37" t="s">
        <v>44</v>
      </c>
      <c r="F186" s="38">
        <f t="shared" si="5"/>
        <v>459900</v>
      </c>
    </row>
    <row r="187" spans="1:6" ht="45" x14ac:dyDescent="0.2">
      <c r="A187" s="34" t="s">
        <v>364</v>
      </c>
      <c r="B187" s="35" t="s">
        <v>31</v>
      </c>
      <c r="C187" s="36" t="s">
        <v>365</v>
      </c>
      <c r="D187" s="37">
        <v>459900</v>
      </c>
      <c r="E187" s="37" t="s">
        <v>44</v>
      </c>
      <c r="F187" s="38">
        <f t="shared" si="5"/>
        <v>459900</v>
      </c>
    </row>
    <row r="188" spans="1:6" ht="45" x14ac:dyDescent="0.2">
      <c r="A188" s="34" t="s">
        <v>366</v>
      </c>
      <c r="B188" s="35" t="s">
        <v>31</v>
      </c>
      <c r="C188" s="36" t="s">
        <v>367</v>
      </c>
      <c r="D188" s="37">
        <v>12892400</v>
      </c>
      <c r="E188" s="37">
        <v>4355308.9800000004</v>
      </c>
      <c r="F188" s="38">
        <f t="shared" si="5"/>
        <v>8537091.0199999996</v>
      </c>
    </row>
    <row r="189" spans="1:6" ht="45" x14ac:dyDescent="0.2">
      <c r="A189" s="34" t="s">
        <v>368</v>
      </c>
      <c r="B189" s="35" t="s">
        <v>31</v>
      </c>
      <c r="C189" s="36" t="s">
        <v>369</v>
      </c>
      <c r="D189" s="37">
        <v>12892400</v>
      </c>
      <c r="E189" s="37">
        <v>4355308.9800000004</v>
      </c>
      <c r="F189" s="38">
        <f t="shared" si="5"/>
        <v>8537091.0199999996</v>
      </c>
    </row>
    <row r="190" spans="1:6" ht="22.5" x14ac:dyDescent="0.2">
      <c r="A190" s="34" t="s">
        <v>370</v>
      </c>
      <c r="B190" s="35" t="s">
        <v>31</v>
      </c>
      <c r="C190" s="36" t="s">
        <v>371</v>
      </c>
      <c r="D190" s="37">
        <v>1745100</v>
      </c>
      <c r="E190" s="37">
        <v>264000</v>
      </c>
      <c r="F190" s="38">
        <f t="shared" si="5"/>
        <v>1481100</v>
      </c>
    </row>
    <row r="191" spans="1:6" ht="33.75" x14ac:dyDescent="0.2">
      <c r="A191" s="34" t="s">
        <v>372</v>
      </c>
      <c r="B191" s="35" t="s">
        <v>31</v>
      </c>
      <c r="C191" s="36" t="s">
        <v>373</v>
      </c>
      <c r="D191" s="37">
        <v>1745100</v>
      </c>
      <c r="E191" s="37">
        <v>264000</v>
      </c>
      <c r="F191" s="38">
        <f t="shared" si="5"/>
        <v>1481100</v>
      </c>
    </row>
    <row r="192" spans="1:6" x14ac:dyDescent="0.2">
      <c r="A192" s="34" t="s">
        <v>374</v>
      </c>
      <c r="B192" s="35" t="s">
        <v>31</v>
      </c>
      <c r="C192" s="36" t="s">
        <v>375</v>
      </c>
      <c r="D192" s="37">
        <v>401096300</v>
      </c>
      <c r="E192" s="37">
        <v>63017100</v>
      </c>
      <c r="F192" s="38">
        <f t="shared" si="5"/>
        <v>338079200</v>
      </c>
    </row>
    <row r="193" spans="1:6" x14ac:dyDescent="0.2">
      <c r="A193" s="34" t="s">
        <v>376</v>
      </c>
      <c r="B193" s="35" t="s">
        <v>31</v>
      </c>
      <c r="C193" s="36" t="s">
        <v>377</v>
      </c>
      <c r="D193" s="37">
        <v>401096300</v>
      </c>
      <c r="E193" s="37">
        <v>63017100</v>
      </c>
      <c r="F193" s="38">
        <f t="shared" si="5"/>
        <v>338079200</v>
      </c>
    </row>
    <row r="194" spans="1:6" x14ac:dyDescent="0.2">
      <c r="A194" s="34" t="s">
        <v>378</v>
      </c>
      <c r="B194" s="35" t="s">
        <v>31</v>
      </c>
      <c r="C194" s="36" t="s">
        <v>379</v>
      </c>
      <c r="D194" s="37">
        <v>36211000</v>
      </c>
      <c r="E194" s="37">
        <v>414700</v>
      </c>
      <c r="F194" s="38">
        <f t="shared" si="5"/>
        <v>35796300</v>
      </c>
    </row>
    <row r="195" spans="1:6" ht="45" x14ac:dyDescent="0.2">
      <c r="A195" s="34" t="s">
        <v>380</v>
      </c>
      <c r="B195" s="35" t="s">
        <v>31</v>
      </c>
      <c r="C195" s="36" t="s">
        <v>381</v>
      </c>
      <c r="D195" s="37">
        <v>3460600</v>
      </c>
      <c r="E195" s="37">
        <v>414700</v>
      </c>
      <c r="F195" s="38">
        <f t="shared" si="5"/>
        <v>3045900</v>
      </c>
    </row>
    <row r="196" spans="1:6" ht="56.25" x14ac:dyDescent="0.2">
      <c r="A196" s="34" t="s">
        <v>382</v>
      </c>
      <c r="B196" s="35" t="s">
        <v>31</v>
      </c>
      <c r="C196" s="36" t="s">
        <v>383</v>
      </c>
      <c r="D196" s="37">
        <v>3460600</v>
      </c>
      <c r="E196" s="37">
        <v>414700</v>
      </c>
      <c r="F196" s="38">
        <f t="shared" si="5"/>
        <v>3045900</v>
      </c>
    </row>
    <row r="197" spans="1:6" ht="45" x14ac:dyDescent="0.2">
      <c r="A197" s="34" t="s">
        <v>384</v>
      </c>
      <c r="B197" s="35" t="s">
        <v>31</v>
      </c>
      <c r="C197" s="36" t="s">
        <v>385</v>
      </c>
      <c r="D197" s="37">
        <v>32750400</v>
      </c>
      <c r="E197" s="37" t="s">
        <v>44</v>
      </c>
      <c r="F197" s="38">
        <f t="shared" si="5"/>
        <v>32750400</v>
      </c>
    </row>
    <row r="198" spans="1:6" ht="56.25" x14ac:dyDescent="0.2">
      <c r="A198" s="34" t="s">
        <v>386</v>
      </c>
      <c r="B198" s="35" t="s">
        <v>31</v>
      </c>
      <c r="C198" s="36" t="s">
        <v>387</v>
      </c>
      <c r="D198" s="37">
        <v>32750400</v>
      </c>
      <c r="E198" s="37" t="s">
        <v>44</v>
      </c>
      <c r="F198" s="38">
        <f t="shared" si="5"/>
        <v>32750400</v>
      </c>
    </row>
    <row r="199" spans="1:6" ht="33.75" x14ac:dyDescent="0.2">
      <c r="A199" s="34" t="s">
        <v>388</v>
      </c>
      <c r="B199" s="35" t="s">
        <v>31</v>
      </c>
      <c r="C199" s="36" t="s">
        <v>389</v>
      </c>
      <c r="D199" s="37" t="s">
        <v>44</v>
      </c>
      <c r="E199" s="37">
        <v>-248167.23</v>
      </c>
      <c r="F199" s="38" t="str">
        <f t="shared" si="5"/>
        <v>-</v>
      </c>
    </row>
    <row r="200" spans="1:6" ht="45" x14ac:dyDescent="0.2">
      <c r="A200" s="34" t="s">
        <v>390</v>
      </c>
      <c r="B200" s="35" t="s">
        <v>31</v>
      </c>
      <c r="C200" s="36" t="s">
        <v>391</v>
      </c>
      <c r="D200" s="37" t="s">
        <v>44</v>
      </c>
      <c r="E200" s="37">
        <v>-248167.23</v>
      </c>
      <c r="F200" s="38" t="str">
        <f t="shared" si="5"/>
        <v>-</v>
      </c>
    </row>
    <row r="201" spans="1:6" ht="45" x14ac:dyDescent="0.2">
      <c r="A201" s="34" t="s">
        <v>392</v>
      </c>
      <c r="B201" s="35" t="s">
        <v>31</v>
      </c>
      <c r="C201" s="36" t="s">
        <v>393</v>
      </c>
      <c r="D201" s="37" t="s">
        <v>44</v>
      </c>
      <c r="E201" s="37">
        <v>-248167.23</v>
      </c>
      <c r="F201" s="38" t="str">
        <f t="shared" si="5"/>
        <v>-</v>
      </c>
    </row>
    <row r="202" spans="1:6" ht="12.75" customHeight="1" x14ac:dyDescent="0.2">
      <c r="A202" s="40"/>
      <c r="B202" s="41"/>
      <c r="C202" s="41"/>
      <c r="D202" s="42"/>
      <c r="E202" s="42"/>
      <c r="F202" s="42"/>
    </row>
  </sheetData>
  <mergeCells count="12">
    <mergeCell ref="B11:B17"/>
    <mergeCell ref="D11:D17"/>
    <mergeCell ref="C11:C17"/>
    <mergeCell ref="A11:A17"/>
    <mergeCell ref="F11:F17"/>
    <mergeCell ref="E11:E17"/>
    <mergeCell ref="A10:D10"/>
    <mergeCell ref="A1:D1"/>
    <mergeCell ref="A4:D4"/>
    <mergeCell ref="A2:D2"/>
    <mergeCell ref="B6:D6"/>
    <mergeCell ref="B7:D7"/>
  </mergeCells>
  <conditionalFormatting sqref="F23 F21">
    <cfRule type="cellIs" priority="1" stopIfTrue="1" operator="equal">
      <formula>0</formula>
    </cfRule>
  </conditionalFormatting>
  <conditionalFormatting sqref="F30">
    <cfRule type="cellIs" priority="2" stopIfTrue="1" operator="equal">
      <formula>0</formula>
    </cfRule>
  </conditionalFormatting>
  <conditionalFormatting sqref="F28">
    <cfRule type="cellIs" priority="3" stopIfTrue="1" operator="equal">
      <formula>0</formula>
    </cfRule>
  </conditionalFormatting>
  <conditionalFormatting sqref="F27">
    <cfRule type="cellIs" priority="4" stopIfTrue="1" operator="equal">
      <formula>0</formula>
    </cfRule>
  </conditionalFormatting>
  <conditionalFormatting sqref="F40">
    <cfRule type="cellIs" priority="5" stopIfTrue="1" operator="equal">
      <formula>0</formula>
    </cfRule>
  </conditionalFormatting>
  <pageMargins left="0.39370078740157483" right="0.39370078740157483" top="0.78740157480314965" bottom="0.39370078740157483" header="0" footer="0"/>
  <pageSetup paperSize="9" scale="65" fitToHeight="0" pageOrder="overThenDown"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F1064"/>
  <sheetViews>
    <sheetView showGridLines="0" workbookViewId="0">
      <selection activeCell="E13" sqref="E13"/>
    </sheetView>
  </sheetViews>
  <sheetFormatPr defaultRowHeight="12.75" customHeight="1" x14ac:dyDescent="0.2"/>
  <cols>
    <col min="1" max="1" width="45.7109375" customWidth="1"/>
    <col min="2" max="2" width="4.28515625" customWidth="1"/>
    <col min="3" max="3" width="40.7109375" customWidth="1"/>
    <col min="4" max="4" width="18.85546875" customWidth="1"/>
    <col min="5" max="6" width="18.7109375" customWidth="1"/>
  </cols>
  <sheetData>
    <row r="2" spans="1:6" ht="15" customHeight="1" x14ac:dyDescent="0.25">
      <c r="A2" s="97" t="s">
        <v>394</v>
      </c>
      <c r="B2" s="97"/>
      <c r="C2" s="97"/>
      <c r="D2" s="97"/>
      <c r="E2" s="1"/>
      <c r="F2" s="13" t="s">
        <v>395</v>
      </c>
    </row>
    <row r="3" spans="1:6" ht="13.5" customHeight="1" x14ac:dyDescent="0.2">
      <c r="A3" s="5"/>
      <c r="B3" s="5"/>
      <c r="C3" s="43"/>
      <c r="D3" s="9"/>
      <c r="E3" s="9"/>
      <c r="F3" s="9"/>
    </row>
    <row r="4" spans="1:6" ht="10.15" customHeight="1" x14ac:dyDescent="0.2">
      <c r="A4" s="116" t="s">
        <v>21</v>
      </c>
      <c r="B4" s="102" t="s">
        <v>22</v>
      </c>
      <c r="C4" s="114" t="s">
        <v>396</v>
      </c>
      <c r="D4" s="105" t="s">
        <v>24</v>
      </c>
      <c r="E4" s="119" t="s">
        <v>25</v>
      </c>
      <c r="F4" s="111" t="s">
        <v>26</v>
      </c>
    </row>
    <row r="5" spans="1:6" ht="5.45" customHeight="1" x14ac:dyDescent="0.2">
      <c r="A5" s="117"/>
      <c r="B5" s="103"/>
      <c r="C5" s="115"/>
      <c r="D5" s="106"/>
      <c r="E5" s="120"/>
      <c r="F5" s="112"/>
    </row>
    <row r="6" spans="1:6" ht="9.6" customHeight="1" x14ac:dyDescent="0.2">
      <c r="A6" s="117"/>
      <c r="B6" s="103"/>
      <c r="C6" s="115"/>
      <c r="D6" s="106"/>
      <c r="E6" s="120"/>
      <c r="F6" s="112"/>
    </row>
    <row r="7" spans="1:6" ht="6" customHeight="1" x14ac:dyDescent="0.2">
      <c r="A7" s="117"/>
      <c r="B7" s="103"/>
      <c r="C7" s="115"/>
      <c r="D7" s="106"/>
      <c r="E7" s="120"/>
      <c r="F7" s="112"/>
    </row>
    <row r="8" spans="1:6" ht="6.6" customHeight="1" x14ac:dyDescent="0.2">
      <c r="A8" s="117"/>
      <c r="B8" s="103"/>
      <c r="C8" s="115"/>
      <c r="D8" s="106"/>
      <c r="E8" s="120"/>
      <c r="F8" s="112"/>
    </row>
    <row r="9" spans="1:6" ht="10.9" customHeight="1" x14ac:dyDescent="0.2">
      <c r="A9" s="117"/>
      <c r="B9" s="103"/>
      <c r="C9" s="115"/>
      <c r="D9" s="106"/>
      <c r="E9" s="120"/>
      <c r="F9" s="112"/>
    </row>
    <row r="10" spans="1:6" ht="4.1500000000000004" hidden="1" customHeight="1" x14ac:dyDescent="0.2">
      <c r="A10" s="117"/>
      <c r="B10" s="103"/>
      <c r="C10" s="44"/>
      <c r="D10" s="106"/>
      <c r="E10" s="45"/>
      <c r="F10" s="46"/>
    </row>
    <row r="11" spans="1:6" ht="13.15" hidden="1" customHeight="1" x14ac:dyDescent="0.2">
      <c r="A11" s="118"/>
      <c r="B11" s="104"/>
      <c r="C11" s="47"/>
      <c r="D11" s="107"/>
      <c r="E11" s="48"/>
      <c r="F11" s="49"/>
    </row>
    <row r="12" spans="1:6" ht="13.5" customHeight="1" x14ac:dyDescent="0.2">
      <c r="A12" s="18">
        <v>1</v>
      </c>
      <c r="B12" s="19">
        <v>2</v>
      </c>
      <c r="C12" s="20">
        <v>3</v>
      </c>
      <c r="D12" s="21" t="s">
        <v>27</v>
      </c>
      <c r="E12" s="50" t="s">
        <v>28</v>
      </c>
      <c r="F12" s="23" t="s">
        <v>29</v>
      </c>
    </row>
    <row r="13" spans="1:6" x14ac:dyDescent="0.2">
      <c r="A13" s="51" t="s">
        <v>397</v>
      </c>
      <c r="B13" s="52" t="s">
        <v>398</v>
      </c>
      <c r="C13" s="53" t="s">
        <v>399</v>
      </c>
      <c r="D13" s="54">
        <v>1153321500</v>
      </c>
      <c r="E13" s="55">
        <v>165681671.62</v>
      </c>
      <c r="F13" s="56">
        <f>IF(OR(D13="-",IF(E13="-",0,E13)&gt;=IF(D13="-",0,D13)),"-",IF(D13="-",0,D13)-IF(E13="-",0,E13))</f>
        <v>987639828.38</v>
      </c>
    </row>
    <row r="14" spans="1:6" x14ac:dyDescent="0.2">
      <c r="A14" s="57" t="s">
        <v>33</v>
      </c>
      <c r="B14" s="58"/>
      <c r="C14" s="59"/>
      <c r="D14" s="60"/>
      <c r="E14" s="61"/>
      <c r="F14" s="62"/>
    </row>
    <row r="15" spans="1:6" x14ac:dyDescent="0.2">
      <c r="A15" s="24" t="s">
        <v>400</v>
      </c>
      <c r="B15" s="63" t="s">
        <v>398</v>
      </c>
      <c r="C15" s="26" t="s">
        <v>401</v>
      </c>
      <c r="D15" s="27">
        <v>188937600</v>
      </c>
      <c r="E15" s="64">
        <v>8327478.4800000004</v>
      </c>
      <c r="F15" s="65">
        <f t="shared" ref="F15:F78" si="0">IF(OR(D15="-",IF(E15="-",0,E15)&gt;=IF(D15="-",0,D15)),"-",IF(D15="-",0,D15)-IF(E15="-",0,E15))</f>
        <v>180610121.52000001</v>
      </c>
    </row>
    <row r="16" spans="1:6" x14ac:dyDescent="0.2">
      <c r="A16" s="24" t="s">
        <v>402</v>
      </c>
      <c r="B16" s="63" t="s">
        <v>398</v>
      </c>
      <c r="C16" s="26" t="s">
        <v>403</v>
      </c>
      <c r="D16" s="27">
        <v>70084800</v>
      </c>
      <c r="E16" s="64">
        <v>6152288.0499999998</v>
      </c>
      <c r="F16" s="65">
        <f t="shared" si="0"/>
        <v>63932511.950000003</v>
      </c>
    </row>
    <row r="17" spans="1:6" ht="45" x14ac:dyDescent="0.2">
      <c r="A17" s="24" t="s">
        <v>404</v>
      </c>
      <c r="B17" s="63" t="s">
        <v>398</v>
      </c>
      <c r="C17" s="26" t="s">
        <v>405</v>
      </c>
      <c r="D17" s="27">
        <v>48117500</v>
      </c>
      <c r="E17" s="64">
        <v>3795808.23</v>
      </c>
      <c r="F17" s="65">
        <f t="shared" si="0"/>
        <v>44321691.770000003</v>
      </c>
    </row>
    <row r="18" spans="1:6" x14ac:dyDescent="0.2">
      <c r="A18" s="24" t="s">
        <v>406</v>
      </c>
      <c r="B18" s="63" t="s">
        <v>398</v>
      </c>
      <c r="C18" s="26" t="s">
        <v>407</v>
      </c>
      <c r="D18" s="27">
        <v>47225500</v>
      </c>
      <c r="E18" s="64">
        <v>3727828.04</v>
      </c>
      <c r="F18" s="65">
        <f t="shared" si="0"/>
        <v>43497671.960000001</v>
      </c>
    </row>
    <row r="19" spans="1:6" ht="45" x14ac:dyDescent="0.2">
      <c r="A19" s="24" t="s">
        <v>408</v>
      </c>
      <c r="B19" s="63" t="s">
        <v>398</v>
      </c>
      <c r="C19" s="26" t="s">
        <v>409</v>
      </c>
      <c r="D19" s="27">
        <v>39972400</v>
      </c>
      <c r="E19" s="64">
        <v>3057771.56</v>
      </c>
      <c r="F19" s="65">
        <f t="shared" si="0"/>
        <v>36914628.439999998</v>
      </c>
    </row>
    <row r="20" spans="1:6" ht="56.25" x14ac:dyDescent="0.2">
      <c r="A20" s="24" t="s">
        <v>410</v>
      </c>
      <c r="B20" s="63" t="s">
        <v>398</v>
      </c>
      <c r="C20" s="26" t="s">
        <v>411</v>
      </c>
      <c r="D20" s="27">
        <v>39972400</v>
      </c>
      <c r="E20" s="64">
        <v>3057771.56</v>
      </c>
      <c r="F20" s="65">
        <f t="shared" si="0"/>
        <v>36914628.439999998</v>
      </c>
    </row>
    <row r="21" spans="1:6" ht="22.5" x14ac:dyDescent="0.2">
      <c r="A21" s="24" t="s">
        <v>412</v>
      </c>
      <c r="B21" s="63" t="s">
        <v>398</v>
      </c>
      <c r="C21" s="26" t="s">
        <v>413</v>
      </c>
      <c r="D21" s="27">
        <v>39972400</v>
      </c>
      <c r="E21" s="64">
        <v>3057771.56</v>
      </c>
      <c r="F21" s="65">
        <f t="shared" si="0"/>
        <v>36914628.439999998</v>
      </c>
    </row>
    <row r="22" spans="1:6" ht="22.5" x14ac:dyDescent="0.2">
      <c r="A22" s="24" t="s">
        <v>414</v>
      </c>
      <c r="B22" s="63" t="s">
        <v>398</v>
      </c>
      <c r="C22" s="26" t="s">
        <v>415</v>
      </c>
      <c r="D22" s="27">
        <v>28023600</v>
      </c>
      <c r="E22" s="64">
        <v>2498542.6</v>
      </c>
      <c r="F22" s="65">
        <f t="shared" si="0"/>
        <v>25525057.399999999</v>
      </c>
    </row>
    <row r="23" spans="1:6" ht="33.75" x14ac:dyDescent="0.2">
      <c r="A23" s="24" t="s">
        <v>416</v>
      </c>
      <c r="B23" s="63" t="s">
        <v>398</v>
      </c>
      <c r="C23" s="26" t="s">
        <v>417</v>
      </c>
      <c r="D23" s="27">
        <v>3213400</v>
      </c>
      <c r="E23" s="64">
        <v>7641.84</v>
      </c>
      <c r="F23" s="65">
        <f t="shared" si="0"/>
        <v>3205758.16</v>
      </c>
    </row>
    <row r="24" spans="1:6" ht="33.75" x14ac:dyDescent="0.2">
      <c r="A24" s="24" t="s">
        <v>418</v>
      </c>
      <c r="B24" s="63" t="s">
        <v>398</v>
      </c>
      <c r="C24" s="26" t="s">
        <v>419</v>
      </c>
      <c r="D24" s="27">
        <v>8735400</v>
      </c>
      <c r="E24" s="64">
        <v>551587.12</v>
      </c>
      <c r="F24" s="65">
        <f t="shared" si="0"/>
        <v>8183812.8799999999</v>
      </c>
    </row>
    <row r="25" spans="1:6" ht="45" x14ac:dyDescent="0.2">
      <c r="A25" s="24" t="s">
        <v>420</v>
      </c>
      <c r="B25" s="63" t="s">
        <v>398</v>
      </c>
      <c r="C25" s="26" t="s">
        <v>421</v>
      </c>
      <c r="D25" s="27">
        <v>7253100</v>
      </c>
      <c r="E25" s="64">
        <v>670056.48</v>
      </c>
      <c r="F25" s="65">
        <f t="shared" si="0"/>
        <v>6583043.5199999996</v>
      </c>
    </row>
    <row r="26" spans="1:6" ht="56.25" x14ac:dyDescent="0.2">
      <c r="A26" s="24" t="s">
        <v>410</v>
      </c>
      <c r="B26" s="63" t="s">
        <v>398</v>
      </c>
      <c r="C26" s="26" t="s">
        <v>422</v>
      </c>
      <c r="D26" s="27">
        <v>100000</v>
      </c>
      <c r="E26" s="64" t="s">
        <v>44</v>
      </c>
      <c r="F26" s="65">
        <f t="shared" si="0"/>
        <v>100000</v>
      </c>
    </row>
    <row r="27" spans="1:6" ht="22.5" x14ac:dyDescent="0.2">
      <c r="A27" s="24" t="s">
        <v>412</v>
      </c>
      <c r="B27" s="63" t="s">
        <v>398</v>
      </c>
      <c r="C27" s="26" t="s">
        <v>423</v>
      </c>
      <c r="D27" s="27">
        <v>100000</v>
      </c>
      <c r="E27" s="64" t="s">
        <v>44</v>
      </c>
      <c r="F27" s="65">
        <f t="shared" si="0"/>
        <v>100000</v>
      </c>
    </row>
    <row r="28" spans="1:6" ht="33.75" x14ac:dyDescent="0.2">
      <c r="A28" s="24" t="s">
        <v>416</v>
      </c>
      <c r="B28" s="63" t="s">
        <v>398</v>
      </c>
      <c r="C28" s="26" t="s">
        <v>424</v>
      </c>
      <c r="D28" s="27">
        <v>100000</v>
      </c>
      <c r="E28" s="64" t="s">
        <v>44</v>
      </c>
      <c r="F28" s="65">
        <f t="shared" si="0"/>
        <v>100000</v>
      </c>
    </row>
    <row r="29" spans="1:6" ht="22.5" x14ac:dyDescent="0.2">
      <c r="A29" s="24" t="s">
        <v>425</v>
      </c>
      <c r="B29" s="63" t="s">
        <v>398</v>
      </c>
      <c r="C29" s="26" t="s">
        <v>426</v>
      </c>
      <c r="D29" s="27">
        <v>7098100</v>
      </c>
      <c r="E29" s="64">
        <v>657502.48</v>
      </c>
      <c r="F29" s="65">
        <f t="shared" si="0"/>
        <v>6440597.5199999996</v>
      </c>
    </row>
    <row r="30" spans="1:6" ht="22.5" x14ac:dyDescent="0.2">
      <c r="A30" s="24" t="s">
        <v>427</v>
      </c>
      <c r="B30" s="63" t="s">
        <v>398</v>
      </c>
      <c r="C30" s="26" t="s">
        <v>428</v>
      </c>
      <c r="D30" s="27">
        <v>7098100</v>
      </c>
      <c r="E30" s="64">
        <v>657502.48</v>
      </c>
      <c r="F30" s="65">
        <f t="shared" si="0"/>
        <v>6440597.5199999996</v>
      </c>
    </row>
    <row r="31" spans="1:6" ht="22.5" x14ac:dyDescent="0.2">
      <c r="A31" s="24" t="s">
        <v>429</v>
      </c>
      <c r="B31" s="63" t="s">
        <v>398</v>
      </c>
      <c r="C31" s="26" t="s">
        <v>430</v>
      </c>
      <c r="D31" s="27">
        <v>7098100</v>
      </c>
      <c r="E31" s="64">
        <v>657502.48</v>
      </c>
      <c r="F31" s="65">
        <f t="shared" si="0"/>
        <v>6440597.5199999996</v>
      </c>
    </row>
    <row r="32" spans="1:6" x14ac:dyDescent="0.2">
      <c r="A32" s="24" t="s">
        <v>431</v>
      </c>
      <c r="B32" s="63" t="s">
        <v>398</v>
      </c>
      <c r="C32" s="26" t="s">
        <v>432</v>
      </c>
      <c r="D32" s="27">
        <v>55000</v>
      </c>
      <c r="E32" s="64">
        <v>12554</v>
      </c>
      <c r="F32" s="65">
        <f t="shared" si="0"/>
        <v>42446</v>
      </c>
    </row>
    <row r="33" spans="1:6" x14ac:dyDescent="0.2">
      <c r="A33" s="24" t="s">
        <v>433</v>
      </c>
      <c r="B33" s="63" t="s">
        <v>398</v>
      </c>
      <c r="C33" s="26" t="s">
        <v>434</v>
      </c>
      <c r="D33" s="27">
        <v>55000</v>
      </c>
      <c r="E33" s="64">
        <v>12554</v>
      </c>
      <c r="F33" s="65">
        <f t="shared" si="0"/>
        <v>42446</v>
      </c>
    </row>
    <row r="34" spans="1:6" x14ac:dyDescent="0.2">
      <c r="A34" s="24" t="s">
        <v>435</v>
      </c>
      <c r="B34" s="63" t="s">
        <v>398</v>
      </c>
      <c r="C34" s="26" t="s">
        <v>436</v>
      </c>
      <c r="D34" s="27">
        <v>55000</v>
      </c>
      <c r="E34" s="64">
        <v>12554</v>
      </c>
      <c r="F34" s="65">
        <f t="shared" si="0"/>
        <v>42446</v>
      </c>
    </row>
    <row r="35" spans="1:6" x14ac:dyDescent="0.2">
      <c r="A35" s="24" t="s">
        <v>437</v>
      </c>
      <c r="B35" s="63" t="s">
        <v>398</v>
      </c>
      <c r="C35" s="26" t="s">
        <v>438</v>
      </c>
      <c r="D35" s="27">
        <v>892000</v>
      </c>
      <c r="E35" s="64">
        <v>67980.19</v>
      </c>
      <c r="F35" s="65">
        <f t="shared" si="0"/>
        <v>824019.81</v>
      </c>
    </row>
    <row r="36" spans="1:6" ht="56.25" x14ac:dyDescent="0.2">
      <c r="A36" s="24" t="s">
        <v>439</v>
      </c>
      <c r="B36" s="63" t="s">
        <v>398</v>
      </c>
      <c r="C36" s="26" t="s">
        <v>440</v>
      </c>
      <c r="D36" s="27">
        <v>448000</v>
      </c>
      <c r="E36" s="64">
        <v>32580.880000000001</v>
      </c>
      <c r="F36" s="65">
        <f t="shared" si="0"/>
        <v>415419.12</v>
      </c>
    </row>
    <row r="37" spans="1:6" ht="56.25" x14ac:dyDescent="0.2">
      <c r="A37" s="24" t="s">
        <v>410</v>
      </c>
      <c r="B37" s="63" t="s">
        <v>398</v>
      </c>
      <c r="C37" s="26" t="s">
        <v>441</v>
      </c>
      <c r="D37" s="27">
        <v>423700</v>
      </c>
      <c r="E37" s="64">
        <v>32580.880000000001</v>
      </c>
      <c r="F37" s="65">
        <f t="shared" si="0"/>
        <v>391119.12</v>
      </c>
    </row>
    <row r="38" spans="1:6" ht="22.5" x14ac:dyDescent="0.2">
      <c r="A38" s="24" t="s">
        <v>412</v>
      </c>
      <c r="B38" s="63" t="s">
        <v>398</v>
      </c>
      <c r="C38" s="26" t="s">
        <v>442</v>
      </c>
      <c r="D38" s="27">
        <v>423700</v>
      </c>
      <c r="E38" s="64">
        <v>32580.880000000001</v>
      </c>
      <c r="F38" s="65">
        <f t="shared" si="0"/>
        <v>391119.12</v>
      </c>
    </row>
    <row r="39" spans="1:6" ht="22.5" x14ac:dyDescent="0.2">
      <c r="A39" s="24" t="s">
        <v>414</v>
      </c>
      <c r="B39" s="63" t="s">
        <v>398</v>
      </c>
      <c r="C39" s="26" t="s">
        <v>443</v>
      </c>
      <c r="D39" s="27">
        <v>296900</v>
      </c>
      <c r="E39" s="64">
        <v>26415.42</v>
      </c>
      <c r="F39" s="65">
        <f t="shared" si="0"/>
        <v>270484.58</v>
      </c>
    </row>
    <row r="40" spans="1:6" ht="33.75" x14ac:dyDescent="0.2">
      <c r="A40" s="24" t="s">
        <v>416</v>
      </c>
      <c r="B40" s="63" t="s">
        <v>398</v>
      </c>
      <c r="C40" s="26" t="s">
        <v>444</v>
      </c>
      <c r="D40" s="27">
        <v>37200</v>
      </c>
      <c r="E40" s="64" t="s">
        <v>44</v>
      </c>
      <c r="F40" s="65">
        <f t="shared" si="0"/>
        <v>37200</v>
      </c>
    </row>
    <row r="41" spans="1:6" ht="33.75" x14ac:dyDescent="0.2">
      <c r="A41" s="24" t="s">
        <v>418</v>
      </c>
      <c r="B41" s="63" t="s">
        <v>398</v>
      </c>
      <c r="C41" s="26" t="s">
        <v>445</v>
      </c>
      <c r="D41" s="27">
        <v>89600</v>
      </c>
      <c r="E41" s="64">
        <v>6165.46</v>
      </c>
      <c r="F41" s="65">
        <f t="shared" si="0"/>
        <v>83434.539999999994</v>
      </c>
    </row>
    <row r="42" spans="1:6" ht="22.5" x14ac:dyDescent="0.2">
      <c r="A42" s="24" t="s">
        <v>425</v>
      </c>
      <c r="B42" s="63" t="s">
        <v>398</v>
      </c>
      <c r="C42" s="26" t="s">
        <v>446</v>
      </c>
      <c r="D42" s="27">
        <v>24300</v>
      </c>
      <c r="E42" s="64" t="s">
        <v>44</v>
      </c>
      <c r="F42" s="65">
        <f t="shared" si="0"/>
        <v>24300</v>
      </c>
    </row>
    <row r="43" spans="1:6" ht="22.5" x14ac:dyDescent="0.2">
      <c r="A43" s="24" t="s">
        <v>427</v>
      </c>
      <c r="B43" s="63" t="s">
        <v>398</v>
      </c>
      <c r="C43" s="26" t="s">
        <v>447</v>
      </c>
      <c r="D43" s="27">
        <v>24300</v>
      </c>
      <c r="E43" s="64" t="s">
        <v>44</v>
      </c>
      <c r="F43" s="65">
        <f t="shared" si="0"/>
        <v>24300</v>
      </c>
    </row>
    <row r="44" spans="1:6" ht="22.5" x14ac:dyDescent="0.2">
      <c r="A44" s="24" t="s">
        <v>429</v>
      </c>
      <c r="B44" s="63" t="s">
        <v>398</v>
      </c>
      <c r="C44" s="26" t="s">
        <v>448</v>
      </c>
      <c r="D44" s="27">
        <v>24300</v>
      </c>
      <c r="E44" s="64" t="s">
        <v>44</v>
      </c>
      <c r="F44" s="65">
        <f t="shared" si="0"/>
        <v>24300</v>
      </c>
    </row>
    <row r="45" spans="1:6" ht="56.25" x14ac:dyDescent="0.2">
      <c r="A45" s="24" t="s">
        <v>449</v>
      </c>
      <c r="B45" s="63" t="s">
        <v>398</v>
      </c>
      <c r="C45" s="26" t="s">
        <v>450</v>
      </c>
      <c r="D45" s="27">
        <v>443700</v>
      </c>
      <c r="E45" s="64">
        <v>35399.31</v>
      </c>
      <c r="F45" s="65">
        <f t="shared" si="0"/>
        <v>408300.69</v>
      </c>
    </row>
    <row r="46" spans="1:6" ht="56.25" x14ac:dyDescent="0.2">
      <c r="A46" s="24" t="s">
        <v>410</v>
      </c>
      <c r="B46" s="63" t="s">
        <v>398</v>
      </c>
      <c r="C46" s="26" t="s">
        <v>451</v>
      </c>
      <c r="D46" s="27">
        <v>423700</v>
      </c>
      <c r="E46" s="64">
        <v>34599.31</v>
      </c>
      <c r="F46" s="65">
        <f t="shared" si="0"/>
        <v>389100.69</v>
      </c>
    </row>
    <row r="47" spans="1:6" ht="22.5" x14ac:dyDescent="0.2">
      <c r="A47" s="24" t="s">
        <v>412</v>
      </c>
      <c r="B47" s="63" t="s">
        <v>398</v>
      </c>
      <c r="C47" s="26" t="s">
        <v>452</v>
      </c>
      <c r="D47" s="27">
        <v>423700</v>
      </c>
      <c r="E47" s="64">
        <v>34599.31</v>
      </c>
      <c r="F47" s="65">
        <f t="shared" si="0"/>
        <v>389100.69</v>
      </c>
    </row>
    <row r="48" spans="1:6" ht="22.5" x14ac:dyDescent="0.2">
      <c r="A48" s="24" t="s">
        <v>414</v>
      </c>
      <c r="B48" s="63" t="s">
        <v>398</v>
      </c>
      <c r="C48" s="26" t="s">
        <v>453</v>
      </c>
      <c r="D48" s="27">
        <v>296900</v>
      </c>
      <c r="E48" s="64">
        <v>28197.62</v>
      </c>
      <c r="F48" s="65">
        <f t="shared" si="0"/>
        <v>268702.38</v>
      </c>
    </row>
    <row r="49" spans="1:6" ht="33.75" x14ac:dyDescent="0.2">
      <c r="A49" s="24" t="s">
        <v>416</v>
      </c>
      <c r="B49" s="63" t="s">
        <v>398</v>
      </c>
      <c r="C49" s="26" t="s">
        <v>454</v>
      </c>
      <c r="D49" s="27">
        <v>37200</v>
      </c>
      <c r="E49" s="64" t="s">
        <v>44</v>
      </c>
      <c r="F49" s="65">
        <f t="shared" si="0"/>
        <v>37200</v>
      </c>
    </row>
    <row r="50" spans="1:6" ht="33.75" x14ac:dyDescent="0.2">
      <c r="A50" s="24" t="s">
        <v>418</v>
      </c>
      <c r="B50" s="63" t="s">
        <v>398</v>
      </c>
      <c r="C50" s="26" t="s">
        <v>455</v>
      </c>
      <c r="D50" s="27">
        <v>89600</v>
      </c>
      <c r="E50" s="64">
        <v>6401.69</v>
      </c>
      <c r="F50" s="65">
        <f t="shared" si="0"/>
        <v>83198.31</v>
      </c>
    </row>
    <row r="51" spans="1:6" ht="22.5" x14ac:dyDescent="0.2">
      <c r="A51" s="24" t="s">
        <v>425</v>
      </c>
      <c r="B51" s="63" t="s">
        <v>398</v>
      </c>
      <c r="C51" s="26" t="s">
        <v>456</v>
      </c>
      <c r="D51" s="27">
        <v>20000</v>
      </c>
      <c r="E51" s="64">
        <v>800</v>
      </c>
      <c r="F51" s="65">
        <f t="shared" si="0"/>
        <v>19200</v>
      </c>
    </row>
    <row r="52" spans="1:6" ht="22.5" x14ac:dyDescent="0.2">
      <c r="A52" s="24" t="s">
        <v>427</v>
      </c>
      <c r="B52" s="63" t="s">
        <v>398</v>
      </c>
      <c r="C52" s="26" t="s">
        <v>457</v>
      </c>
      <c r="D52" s="27">
        <v>20000</v>
      </c>
      <c r="E52" s="64">
        <v>800</v>
      </c>
      <c r="F52" s="65">
        <f t="shared" si="0"/>
        <v>19200</v>
      </c>
    </row>
    <row r="53" spans="1:6" ht="22.5" x14ac:dyDescent="0.2">
      <c r="A53" s="24" t="s">
        <v>429</v>
      </c>
      <c r="B53" s="63" t="s">
        <v>398</v>
      </c>
      <c r="C53" s="26" t="s">
        <v>458</v>
      </c>
      <c r="D53" s="27">
        <v>20000</v>
      </c>
      <c r="E53" s="64">
        <v>800</v>
      </c>
      <c r="F53" s="65">
        <f t="shared" si="0"/>
        <v>19200</v>
      </c>
    </row>
    <row r="54" spans="1:6" ht="101.25" x14ac:dyDescent="0.2">
      <c r="A54" s="66" t="s">
        <v>459</v>
      </c>
      <c r="B54" s="63" t="s">
        <v>398</v>
      </c>
      <c r="C54" s="26" t="s">
        <v>460</v>
      </c>
      <c r="D54" s="27">
        <v>300</v>
      </c>
      <c r="E54" s="64" t="s">
        <v>44</v>
      </c>
      <c r="F54" s="65">
        <f t="shared" si="0"/>
        <v>300</v>
      </c>
    </row>
    <row r="55" spans="1:6" ht="22.5" x14ac:dyDescent="0.2">
      <c r="A55" s="24" t="s">
        <v>425</v>
      </c>
      <c r="B55" s="63" t="s">
        <v>398</v>
      </c>
      <c r="C55" s="26" t="s">
        <v>461</v>
      </c>
      <c r="D55" s="27">
        <v>300</v>
      </c>
      <c r="E55" s="64" t="s">
        <v>44</v>
      </c>
      <c r="F55" s="65">
        <f t="shared" si="0"/>
        <v>300</v>
      </c>
    </row>
    <row r="56" spans="1:6" ht="22.5" x14ac:dyDescent="0.2">
      <c r="A56" s="24" t="s">
        <v>427</v>
      </c>
      <c r="B56" s="63" t="s">
        <v>398</v>
      </c>
      <c r="C56" s="26" t="s">
        <v>462</v>
      </c>
      <c r="D56" s="27">
        <v>300</v>
      </c>
      <c r="E56" s="64" t="s">
        <v>44</v>
      </c>
      <c r="F56" s="65">
        <f t="shared" si="0"/>
        <v>300</v>
      </c>
    </row>
    <row r="57" spans="1:6" ht="22.5" x14ac:dyDescent="0.2">
      <c r="A57" s="24" t="s">
        <v>429</v>
      </c>
      <c r="B57" s="63" t="s">
        <v>398</v>
      </c>
      <c r="C57" s="26" t="s">
        <v>463</v>
      </c>
      <c r="D57" s="27">
        <v>300</v>
      </c>
      <c r="E57" s="64" t="s">
        <v>44</v>
      </c>
      <c r="F57" s="65">
        <f t="shared" si="0"/>
        <v>300</v>
      </c>
    </row>
    <row r="58" spans="1:6" x14ac:dyDescent="0.2">
      <c r="A58" s="24" t="s">
        <v>464</v>
      </c>
      <c r="B58" s="63" t="s">
        <v>398</v>
      </c>
      <c r="C58" s="26" t="s">
        <v>465</v>
      </c>
      <c r="D58" s="27">
        <v>24000</v>
      </c>
      <c r="E58" s="64" t="s">
        <v>44</v>
      </c>
      <c r="F58" s="65">
        <f t="shared" si="0"/>
        <v>24000</v>
      </c>
    </row>
    <row r="59" spans="1:6" x14ac:dyDescent="0.2">
      <c r="A59" s="24" t="s">
        <v>437</v>
      </c>
      <c r="B59" s="63" t="s">
        <v>398</v>
      </c>
      <c r="C59" s="26" t="s">
        <v>466</v>
      </c>
      <c r="D59" s="27">
        <v>24000</v>
      </c>
      <c r="E59" s="64" t="s">
        <v>44</v>
      </c>
      <c r="F59" s="65">
        <f t="shared" si="0"/>
        <v>24000</v>
      </c>
    </row>
    <row r="60" spans="1:6" ht="67.5" x14ac:dyDescent="0.2">
      <c r="A60" s="66" t="s">
        <v>467</v>
      </c>
      <c r="B60" s="63" t="s">
        <v>398</v>
      </c>
      <c r="C60" s="26" t="s">
        <v>468</v>
      </c>
      <c r="D60" s="27">
        <v>24000</v>
      </c>
      <c r="E60" s="64" t="s">
        <v>44</v>
      </c>
      <c r="F60" s="65">
        <f t="shared" si="0"/>
        <v>24000</v>
      </c>
    </row>
    <row r="61" spans="1:6" ht="22.5" x14ac:dyDescent="0.2">
      <c r="A61" s="24" t="s">
        <v>425</v>
      </c>
      <c r="B61" s="63" t="s">
        <v>398</v>
      </c>
      <c r="C61" s="26" t="s">
        <v>469</v>
      </c>
      <c r="D61" s="27">
        <v>24000</v>
      </c>
      <c r="E61" s="64" t="s">
        <v>44</v>
      </c>
      <c r="F61" s="65">
        <f t="shared" si="0"/>
        <v>24000</v>
      </c>
    </row>
    <row r="62" spans="1:6" ht="22.5" x14ac:dyDescent="0.2">
      <c r="A62" s="24" t="s">
        <v>427</v>
      </c>
      <c r="B62" s="63" t="s">
        <v>398</v>
      </c>
      <c r="C62" s="26" t="s">
        <v>470</v>
      </c>
      <c r="D62" s="27">
        <v>24000</v>
      </c>
      <c r="E62" s="64" t="s">
        <v>44</v>
      </c>
      <c r="F62" s="65">
        <f t="shared" si="0"/>
        <v>24000</v>
      </c>
    </row>
    <row r="63" spans="1:6" ht="22.5" x14ac:dyDescent="0.2">
      <c r="A63" s="24" t="s">
        <v>429</v>
      </c>
      <c r="B63" s="63" t="s">
        <v>398</v>
      </c>
      <c r="C63" s="26" t="s">
        <v>471</v>
      </c>
      <c r="D63" s="27">
        <v>24000</v>
      </c>
      <c r="E63" s="64" t="s">
        <v>44</v>
      </c>
      <c r="F63" s="65">
        <f t="shared" si="0"/>
        <v>24000</v>
      </c>
    </row>
    <row r="64" spans="1:6" x14ac:dyDescent="0.2">
      <c r="A64" s="24" t="s">
        <v>472</v>
      </c>
      <c r="B64" s="63" t="s">
        <v>398</v>
      </c>
      <c r="C64" s="26" t="s">
        <v>473</v>
      </c>
      <c r="D64" s="27">
        <v>21943300</v>
      </c>
      <c r="E64" s="64">
        <v>2356479.8199999998</v>
      </c>
      <c r="F64" s="65">
        <f t="shared" si="0"/>
        <v>19586820.18</v>
      </c>
    </row>
    <row r="65" spans="1:6" ht="56.25" x14ac:dyDescent="0.2">
      <c r="A65" s="24" t="s">
        <v>474</v>
      </c>
      <c r="B65" s="63" t="s">
        <v>398</v>
      </c>
      <c r="C65" s="26" t="s">
        <v>475</v>
      </c>
      <c r="D65" s="27">
        <v>40000</v>
      </c>
      <c r="E65" s="64" t="s">
        <v>44</v>
      </c>
      <c r="F65" s="65">
        <f t="shared" si="0"/>
        <v>40000</v>
      </c>
    </row>
    <row r="66" spans="1:6" ht="90" x14ac:dyDescent="0.2">
      <c r="A66" s="66" t="s">
        <v>476</v>
      </c>
      <c r="B66" s="63" t="s">
        <v>398</v>
      </c>
      <c r="C66" s="26" t="s">
        <v>477</v>
      </c>
      <c r="D66" s="27">
        <v>40000</v>
      </c>
      <c r="E66" s="64" t="s">
        <v>44</v>
      </c>
      <c r="F66" s="65">
        <f t="shared" si="0"/>
        <v>40000</v>
      </c>
    </row>
    <row r="67" spans="1:6" ht="22.5" x14ac:dyDescent="0.2">
      <c r="A67" s="24" t="s">
        <v>478</v>
      </c>
      <c r="B67" s="63" t="s">
        <v>398</v>
      </c>
      <c r="C67" s="26" t="s">
        <v>479</v>
      </c>
      <c r="D67" s="27">
        <v>40000</v>
      </c>
      <c r="E67" s="64" t="s">
        <v>44</v>
      </c>
      <c r="F67" s="65">
        <f t="shared" si="0"/>
        <v>40000</v>
      </c>
    </row>
    <row r="68" spans="1:6" x14ac:dyDescent="0.2">
      <c r="A68" s="24" t="s">
        <v>480</v>
      </c>
      <c r="B68" s="63" t="s">
        <v>398</v>
      </c>
      <c r="C68" s="26" t="s">
        <v>481</v>
      </c>
      <c r="D68" s="27">
        <v>40000</v>
      </c>
      <c r="E68" s="64" t="s">
        <v>44</v>
      </c>
      <c r="F68" s="65">
        <f t="shared" si="0"/>
        <v>40000</v>
      </c>
    </row>
    <row r="69" spans="1:6" x14ac:dyDescent="0.2">
      <c r="A69" s="24" t="s">
        <v>482</v>
      </c>
      <c r="B69" s="63" t="s">
        <v>398</v>
      </c>
      <c r="C69" s="26" t="s">
        <v>483</v>
      </c>
      <c r="D69" s="27">
        <v>40000</v>
      </c>
      <c r="E69" s="64" t="s">
        <v>44</v>
      </c>
      <c r="F69" s="65">
        <f t="shared" si="0"/>
        <v>40000</v>
      </c>
    </row>
    <row r="70" spans="1:6" ht="22.5" x14ac:dyDescent="0.2">
      <c r="A70" s="24" t="s">
        <v>484</v>
      </c>
      <c r="B70" s="63" t="s">
        <v>398</v>
      </c>
      <c r="C70" s="26" t="s">
        <v>485</v>
      </c>
      <c r="D70" s="27">
        <v>5000</v>
      </c>
      <c r="E70" s="64" t="s">
        <v>44</v>
      </c>
      <c r="F70" s="65">
        <f t="shared" si="0"/>
        <v>5000</v>
      </c>
    </row>
    <row r="71" spans="1:6" ht="78.75" x14ac:dyDescent="0.2">
      <c r="A71" s="66" t="s">
        <v>486</v>
      </c>
      <c r="B71" s="63" t="s">
        <v>398</v>
      </c>
      <c r="C71" s="26" t="s">
        <v>487</v>
      </c>
      <c r="D71" s="27">
        <v>5000</v>
      </c>
      <c r="E71" s="64" t="s">
        <v>44</v>
      </c>
      <c r="F71" s="65">
        <f t="shared" si="0"/>
        <v>5000</v>
      </c>
    </row>
    <row r="72" spans="1:6" ht="22.5" x14ac:dyDescent="0.2">
      <c r="A72" s="24" t="s">
        <v>425</v>
      </c>
      <c r="B72" s="63" t="s">
        <v>398</v>
      </c>
      <c r="C72" s="26" t="s">
        <v>488</v>
      </c>
      <c r="D72" s="27">
        <v>5000</v>
      </c>
      <c r="E72" s="64" t="s">
        <v>44</v>
      </c>
      <c r="F72" s="65">
        <f t="shared" si="0"/>
        <v>5000</v>
      </c>
    </row>
    <row r="73" spans="1:6" ht="22.5" x14ac:dyDescent="0.2">
      <c r="A73" s="24" t="s">
        <v>427</v>
      </c>
      <c r="B73" s="63" t="s">
        <v>398</v>
      </c>
      <c r="C73" s="26" t="s">
        <v>489</v>
      </c>
      <c r="D73" s="27">
        <v>5000</v>
      </c>
      <c r="E73" s="64" t="s">
        <v>44</v>
      </c>
      <c r="F73" s="65">
        <f t="shared" si="0"/>
        <v>5000</v>
      </c>
    </row>
    <row r="74" spans="1:6" ht="22.5" x14ac:dyDescent="0.2">
      <c r="A74" s="24" t="s">
        <v>429</v>
      </c>
      <c r="B74" s="63" t="s">
        <v>398</v>
      </c>
      <c r="C74" s="26" t="s">
        <v>490</v>
      </c>
      <c r="D74" s="27">
        <v>5000</v>
      </c>
      <c r="E74" s="64" t="s">
        <v>44</v>
      </c>
      <c r="F74" s="65">
        <f t="shared" si="0"/>
        <v>5000</v>
      </c>
    </row>
    <row r="75" spans="1:6" ht="22.5" x14ac:dyDescent="0.2">
      <c r="A75" s="24" t="s">
        <v>491</v>
      </c>
      <c r="B75" s="63" t="s">
        <v>398</v>
      </c>
      <c r="C75" s="26" t="s">
        <v>492</v>
      </c>
      <c r="D75" s="27">
        <v>5000</v>
      </c>
      <c r="E75" s="64" t="s">
        <v>44</v>
      </c>
      <c r="F75" s="65">
        <f t="shared" si="0"/>
        <v>5000</v>
      </c>
    </row>
    <row r="76" spans="1:6" ht="78.75" x14ac:dyDescent="0.2">
      <c r="A76" s="66" t="s">
        <v>493</v>
      </c>
      <c r="B76" s="63" t="s">
        <v>398</v>
      </c>
      <c r="C76" s="26" t="s">
        <v>494</v>
      </c>
      <c r="D76" s="27">
        <v>5000</v>
      </c>
      <c r="E76" s="64" t="s">
        <v>44</v>
      </c>
      <c r="F76" s="65">
        <f t="shared" si="0"/>
        <v>5000</v>
      </c>
    </row>
    <row r="77" spans="1:6" ht="22.5" x14ac:dyDescent="0.2">
      <c r="A77" s="24" t="s">
        <v>425</v>
      </c>
      <c r="B77" s="63" t="s">
        <v>398</v>
      </c>
      <c r="C77" s="26" t="s">
        <v>495</v>
      </c>
      <c r="D77" s="27">
        <v>5000</v>
      </c>
      <c r="E77" s="64" t="s">
        <v>44</v>
      </c>
      <c r="F77" s="65">
        <f t="shared" si="0"/>
        <v>5000</v>
      </c>
    </row>
    <row r="78" spans="1:6" ht="22.5" x14ac:dyDescent="0.2">
      <c r="A78" s="24" t="s">
        <v>427</v>
      </c>
      <c r="B78" s="63" t="s">
        <v>398</v>
      </c>
      <c r="C78" s="26" t="s">
        <v>496</v>
      </c>
      <c r="D78" s="27">
        <v>5000</v>
      </c>
      <c r="E78" s="64" t="s">
        <v>44</v>
      </c>
      <c r="F78" s="65">
        <f t="shared" si="0"/>
        <v>5000</v>
      </c>
    </row>
    <row r="79" spans="1:6" ht="22.5" x14ac:dyDescent="0.2">
      <c r="A79" s="24" t="s">
        <v>429</v>
      </c>
      <c r="B79" s="63" t="s">
        <v>398</v>
      </c>
      <c r="C79" s="26" t="s">
        <v>497</v>
      </c>
      <c r="D79" s="27">
        <v>5000</v>
      </c>
      <c r="E79" s="64" t="s">
        <v>44</v>
      </c>
      <c r="F79" s="65">
        <f t="shared" ref="F79:F142" si="1">IF(OR(D79="-",IF(E79="-",0,E79)&gt;=IF(D79="-",0,D79)),"-",IF(D79="-",0,D79)-IF(E79="-",0,E79))</f>
        <v>5000</v>
      </c>
    </row>
    <row r="80" spans="1:6" x14ac:dyDescent="0.2">
      <c r="A80" s="24" t="s">
        <v>498</v>
      </c>
      <c r="B80" s="63" t="s">
        <v>398</v>
      </c>
      <c r="C80" s="26" t="s">
        <v>499</v>
      </c>
      <c r="D80" s="27">
        <v>1025600</v>
      </c>
      <c r="E80" s="64">
        <v>117772</v>
      </c>
      <c r="F80" s="65">
        <f t="shared" si="1"/>
        <v>907828</v>
      </c>
    </row>
    <row r="81" spans="1:6" ht="56.25" x14ac:dyDescent="0.2">
      <c r="A81" s="24" t="s">
        <v>500</v>
      </c>
      <c r="B81" s="63" t="s">
        <v>398</v>
      </c>
      <c r="C81" s="26" t="s">
        <v>501</v>
      </c>
      <c r="D81" s="27">
        <v>1025600</v>
      </c>
      <c r="E81" s="64">
        <v>117772</v>
      </c>
      <c r="F81" s="65">
        <f t="shared" si="1"/>
        <v>907828</v>
      </c>
    </row>
    <row r="82" spans="1:6" ht="22.5" x14ac:dyDescent="0.2">
      <c r="A82" s="24" t="s">
        <v>425</v>
      </c>
      <c r="B82" s="63" t="s">
        <v>398</v>
      </c>
      <c r="C82" s="26" t="s">
        <v>502</v>
      </c>
      <c r="D82" s="27">
        <v>1025600</v>
      </c>
      <c r="E82" s="64">
        <v>117772</v>
      </c>
      <c r="F82" s="65">
        <f t="shared" si="1"/>
        <v>907828</v>
      </c>
    </row>
    <row r="83" spans="1:6" ht="22.5" x14ac:dyDescent="0.2">
      <c r="A83" s="24" t="s">
        <v>427</v>
      </c>
      <c r="B83" s="63" t="s">
        <v>398</v>
      </c>
      <c r="C83" s="26" t="s">
        <v>503</v>
      </c>
      <c r="D83" s="27">
        <v>1025600</v>
      </c>
      <c r="E83" s="64">
        <v>117772</v>
      </c>
      <c r="F83" s="65">
        <f t="shared" si="1"/>
        <v>907828</v>
      </c>
    </row>
    <row r="84" spans="1:6" ht="22.5" x14ac:dyDescent="0.2">
      <c r="A84" s="24" t="s">
        <v>429</v>
      </c>
      <c r="B84" s="63" t="s">
        <v>398</v>
      </c>
      <c r="C84" s="26" t="s">
        <v>504</v>
      </c>
      <c r="D84" s="27">
        <v>1025600</v>
      </c>
      <c r="E84" s="64">
        <v>117772</v>
      </c>
      <c r="F84" s="65">
        <f t="shared" si="1"/>
        <v>907828</v>
      </c>
    </row>
    <row r="85" spans="1:6" ht="56.25" x14ac:dyDescent="0.2">
      <c r="A85" s="24" t="s">
        <v>505</v>
      </c>
      <c r="B85" s="63" t="s">
        <v>398</v>
      </c>
      <c r="C85" s="26" t="s">
        <v>506</v>
      </c>
      <c r="D85" s="27">
        <v>17035500</v>
      </c>
      <c r="E85" s="64">
        <v>2028400</v>
      </c>
      <c r="F85" s="65">
        <f t="shared" si="1"/>
        <v>15007100</v>
      </c>
    </row>
    <row r="86" spans="1:6" ht="101.25" x14ac:dyDescent="0.2">
      <c r="A86" s="66" t="s">
        <v>507</v>
      </c>
      <c r="B86" s="63" t="s">
        <v>398</v>
      </c>
      <c r="C86" s="26" t="s">
        <v>508</v>
      </c>
      <c r="D86" s="27">
        <v>15718700</v>
      </c>
      <c r="E86" s="64">
        <v>2028400</v>
      </c>
      <c r="F86" s="65">
        <f t="shared" si="1"/>
        <v>13690300</v>
      </c>
    </row>
    <row r="87" spans="1:6" ht="22.5" x14ac:dyDescent="0.2">
      <c r="A87" s="24" t="s">
        <v>478</v>
      </c>
      <c r="B87" s="63" t="s">
        <v>398</v>
      </c>
      <c r="C87" s="26" t="s">
        <v>509</v>
      </c>
      <c r="D87" s="27">
        <v>15718700</v>
      </c>
      <c r="E87" s="64">
        <v>2028400</v>
      </c>
      <c r="F87" s="65">
        <f t="shared" si="1"/>
        <v>13690300</v>
      </c>
    </row>
    <row r="88" spans="1:6" x14ac:dyDescent="0.2">
      <c r="A88" s="24" t="s">
        <v>480</v>
      </c>
      <c r="B88" s="63" t="s">
        <v>398</v>
      </c>
      <c r="C88" s="26" t="s">
        <v>510</v>
      </c>
      <c r="D88" s="27">
        <v>15718700</v>
      </c>
      <c r="E88" s="64">
        <v>2028400</v>
      </c>
      <c r="F88" s="65">
        <f t="shared" si="1"/>
        <v>13690300</v>
      </c>
    </row>
    <row r="89" spans="1:6" ht="45" x14ac:dyDescent="0.2">
      <c r="A89" s="24" t="s">
        <v>511</v>
      </c>
      <c r="B89" s="63" t="s">
        <v>398</v>
      </c>
      <c r="C89" s="26" t="s">
        <v>512</v>
      </c>
      <c r="D89" s="27">
        <v>15718700</v>
      </c>
      <c r="E89" s="64">
        <v>2028400</v>
      </c>
      <c r="F89" s="65">
        <f t="shared" si="1"/>
        <v>13690300</v>
      </c>
    </row>
    <row r="90" spans="1:6" ht="112.5" x14ac:dyDescent="0.2">
      <c r="A90" s="66" t="s">
        <v>513</v>
      </c>
      <c r="B90" s="63" t="s">
        <v>398</v>
      </c>
      <c r="C90" s="26" t="s">
        <v>514</v>
      </c>
      <c r="D90" s="27">
        <v>1200000</v>
      </c>
      <c r="E90" s="64" t="s">
        <v>44</v>
      </c>
      <c r="F90" s="65">
        <f t="shared" si="1"/>
        <v>1200000</v>
      </c>
    </row>
    <row r="91" spans="1:6" ht="22.5" x14ac:dyDescent="0.2">
      <c r="A91" s="24" t="s">
        <v>425</v>
      </c>
      <c r="B91" s="63" t="s">
        <v>398</v>
      </c>
      <c r="C91" s="26" t="s">
        <v>515</v>
      </c>
      <c r="D91" s="27">
        <v>1200000</v>
      </c>
      <c r="E91" s="64" t="s">
        <v>44</v>
      </c>
      <c r="F91" s="65">
        <f t="shared" si="1"/>
        <v>1200000</v>
      </c>
    </row>
    <row r="92" spans="1:6" ht="22.5" x14ac:dyDescent="0.2">
      <c r="A92" s="24" t="s">
        <v>427</v>
      </c>
      <c r="B92" s="63" t="s">
        <v>398</v>
      </c>
      <c r="C92" s="26" t="s">
        <v>516</v>
      </c>
      <c r="D92" s="27">
        <v>1200000</v>
      </c>
      <c r="E92" s="64" t="s">
        <v>44</v>
      </c>
      <c r="F92" s="65">
        <f t="shared" si="1"/>
        <v>1200000</v>
      </c>
    </row>
    <row r="93" spans="1:6" ht="22.5" x14ac:dyDescent="0.2">
      <c r="A93" s="24" t="s">
        <v>429</v>
      </c>
      <c r="B93" s="63" t="s">
        <v>398</v>
      </c>
      <c r="C93" s="26" t="s">
        <v>517</v>
      </c>
      <c r="D93" s="27">
        <v>1200000</v>
      </c>
      <c r="E93" s="64" t="s">
        <v>44</v>
      </c>
      <c r="F93" s="65">
        <f t="shared" si="1"/>
        <v>1200000</v>
      </c>
    </row>
    <row r="94" spans="1:6" ht="101.25" x14ac:dyDescent="0.2">
      <c r="A94" s="66" t="s">
        <v>518</v>
      </c>
      <c r="B94" s="63" t="s">
        <v>398</v>
      </c>
      <c r="C94" s="26" t="s">
        <v>519</v>
      </c>
      <c r="D94" s="27">
        <v>44300</v>
      </c>
      <c r="E94" s="64" t="s">
        <v>44</v>
      </c>
      <c r="F94" s="65">
        <f t="shared" si="1"/>
        <v>44300</v>
      </c>
    </row>
    <row r="95" spans="1:6" ht="22.5" x14ac:dyDescent="0.2">
      <c r="A95" s="24" t="s">
        <v>478</v>
      </c>
      <c r="B95" s="63" t="s">
        <v>398</v>
      </c>
      <c r="C95" s="26" t="s">
        <v>520</v>
      </c>
      <c r="D95" s="27">
        <v>44300</v>
      </c>
      <c r="E95" s="64" t="s">
        <v>44</v>
      </c>
      <c r="F95" s="65">
        <f t="shared" si="1"/>
        <v>44300</v>
      </c>
    </row>
    <row r="96" spans="1:6" x14ac:dyDescent="0.2">
      <c r="A96" s="24" t="s">
        <v>480</v>
      </c>
      <c r="B96" s="63" t="s">
        <v>398</v>
      </c>
      <c r="C96" s="26" t="s">
        <v>521</v>
      </c>
      <c r="D96" s="27">
        <v>44300</v>
      </c>
      <c r="E96" s="64" t="s">
        <v>44</v>
      </c>
      <c r="F96" s="65">
        <f t="shared" si="1"/>
        <v>44300</v>
      </c>
    </row>
    <row r="97" spans="1:6" x14ac:dyDescent="0.2">
      <c r="A97" s="24" t="s">
        <v>482</v>
      </c>
      <c r="B97" s="63" t="s">
        <v>398</v>
      </c>
      <c r="C97" s="26" t="s">
        <v>522</v>
      </c>
      <c r="D97" s="27">
        <v>44300</v>
      </c>
      <c r="E97" s="64" t="s">
        <v>44</v>
      </c>
      <c r="F97" s="65">
        <f t="shared" si="1"/>
        <v>44300</v>
      </c>
    </row>
    <row r="98" spans="1:6" ht="101.25" x14ac:dyDescent="0.2">
      <c r="A98" s="66" t="s">
        <v>523</v>
      </c>
      <c r="B98" s="63" t="s">
        <v>398</v>
      </c>
      <c r="C98" s="26" t="s">
        <v>524</v>
      </c>
      <c r="D98" s="27">
        <v>72500</v>
      </c>
      <c r="E98" s="64" t="s">
        <v>44</v>
      </c>
      <c r="F98" s="65">
        <f t="shared" si="1"/>
        <v>72500</v>
      </c>
    </row>
    <row r="99" spans="1:6" ht="22.5" x14ac:dyDescent="0.2">
      <c r="A99" s="24" t="s">
        <v>478</v>
      </c>
      <c r="B99" s="63" t="s">
        <v>398</v>
      </c>
      <c r="C99" s="26" t="s">
        <v>525</v>
      </c>
      <c r="D99" s="27">
        <v>72500</v>
      </c>
      <c r="E99" s="64" t="s">
        <v>44</v>
      </c>
      <c r="F99" s="65">
        <f t="shared" si="1"/>
        <v>72500</v>
      </c>
    </row>
    <row r="100" spans="1:6" x14ac:dyDescent="0.2">
      <c r="A100" s="24" t="s">
        <v>480</v>
      </c>
      <c r="B100" s="63" t="s">
        <v>398</v>
      </c>
      <c r="C100" s="26" t="s">
        <v>526</v>
      </c>
      <c r="D100" s="27">
        <v>72500</v>
      </c>
      <c r="E100" s="64" t="s">
        <v>44</v>
      </c>
      <c r="F100" s="65">
        <f t="shared" si="1"/>
        <v>72500</v>
      </c>
    </row>
    <row r="101" spans="1:6" x14ac:dyDescent="0.2">
      <c r="A101" s="24" t="s">
        <v>482</v>
      </c>
      <c r="B101" s="63" t="s">
        <v>398</v>
      </c>
      <c r="C101" s="26" t="s">
        <v>527</v>
      </c>
      <c r="D101" s="27">
        <v>72500</v>
      </c>
      <c r="E101" s="64" t="s">
        <v>44</v>
      </c>
      <c r="F101" s="65">
        <f t="shared" si="1"/>
        <v>72500</v>
      </c>
    </row>
    <row r="102" spans="1:6" ht="33.75" x14ac:dyDescent="0.2">
      <c r="A102" s="24" t="s">
        <v>528</v>
      </c>
      <c r="B102" s="63" t="s">
        <v>398</v>
      </c>
      <c r="C102" s="26" t="s">
        <v>529</v>
      </c>
      <c r="D102" s="27">
        <v>5000</v>
      </c>
      <c r="E102" s="64" t="s">
        <v>44</v>
      </c>
      <c r="F102" s="65">
        <f t="shared" si="1"/>
        <v>5000</v>
      </c>
    </row>
    <row r="103" spans="1:6" ht="78.75" x14ac:dyDescent="0.2">
      <c r="A103" s="66" t="s">
        <v>530</v>
      </c>
      <c r="B103" s="63" t="s">
        <v>398</v>
      </c>
      <c r="C103" s="26" t="s">
        <v>531</v>
      </c>
      <c r="D103" s="27">
        <v>5000</v>
      </c>
      <c r="E103" s="64" t="s">
        <v>44</v>
      </c>
      <c r="F103" s="65">
        <f t="shared" si="1"/>
        <v>5000</v>
      </c>
    </row>
    <row r="104" spans="1:6" ht="22.5" x14ac:dyDescent="0.2">
      <c r="A104" s="24" t="s">
        <v>425</v>
      </c>
      <c r="B104" s="63" t="s">
        <v>398</v>
      </c>
      <c r="C104" s="26" t="s">
        <v>532</v>
      </c>
      <c r="D104" s="27">
        <v>5000</v>
      </c>
      <c r="E104" s="64" t="s">
        <v>44</v>
      </c>
      <c r="F104" s="65">
        <f t="shared" si="1"/>
        <v>5000</v>
      </c>
    </row>
    <row r="105" spans="1:6" ht="22.5" x14ac:dyDescent="0.2">
      <c r="A105" s="24" t="s">
        <v>427</v>
      </c>
      <c r="B105" s="63" t="s">
        <v>398</v>
      </c>
      <c r="C105" s="26" t="s">
        <v>533</v>
      </c>
      <c r="D105" s="27">
        <v>5000</v>
      </c>
      <c r="E105" s="64" t="s">
        <v>44</v>
      </c>
      <c r="F105" s="65">
        <f t="shared" si="1"/>
        <v>5000</v>
      </c>
    </row>
    <row r="106" spans="1:6" ht="22.5" x14ac:dyDescent="0.2">
      <c r="A106" s="24" t="s">
        <v>429</v>
      </c>
      <c r="B106" s="63" t="s">
        <v>398</v>
      </c>
      <c r="C106" s="26" t="s">
        <v>534</v>
      </c>
      <c r="D106" s="27">
        <v>5000</v>
      </c>
      <c r="E106" s="64" t="s">
        <v>44</v>
      </c>
      <c r="F106" s="65">
        <f t="shared" si="1"/>
        <v>5000</v>
      </c>
    </row>
    <row r="107" spans="1:6" ht="45" x14ac:dyDescent="0.2">
      <c r="A107" s="24" t="s">
        <v>535</v>
      </c>
      <c r="B107" s="63" t="s">
        <v>398</v>
      </c>
      <c r="C107" s="26" t="s">
        <v>536</v>
      </c>
      <c r="D107" s="27">
        <v>30000</v>
      </c>
      <c r="E107" s="64">
        <v>4500</v>
      </c>
      <c r="F107" s="65">
        <f t="shared" si="1"/>
        <v>25500</v>
      </c>
    </row>
    <row r="108" spans="1:6" ht="101.25" x14ac:dyDescent="0.2">
      <c r="A108" s="66" t="s">
        <v>537</v>
      </c>
      <c r="B108" s="63" t="s">
        <v>398</v>
      </c>
      <c r="C108" s="26" t="s">
        <v>538</v>
      </c>
      <c r="D108" s="27">
        <v>30000</v>
      </c>
      <c r="E108" s="64">
        <v>4500</v>
      </c>
      <c r="F108" s="65">
        <f t="shared" si="1"/>
        <v>25500</v>
      </c>
    </row>
    <row r="109" spans="1:6" ht="22.5" x14ac:dyDescent="0.2">
      <c r="A109" s="24" t="s">
        <v>425</v>
      </c>
      <c r="B109" s="63" t="s">
        <v>398</v>
      </c>
      <c r="C109" s="26" t="s">
        <v>539</v>
      </c>
      <c r="D109" s="27">
        <v>30000</v>
      </c>
      <c r="E109" s="64">
        <v>4500</v>
      </c>
      <c r="F109" s="65">
        <f t="shared" si="1"/>
        <v>25500</v>
      </c>
    </row>
    <row r="110" spans="1:6" ht="22.5" x14ac:dyDescent="0.2">
      <c r="A110" s="24" t="s">
        <v>427</v>
      </c>
      <c r="B110" s="63" t="s">
        <v>398</v>
      </c>
      <c r="C110" s="26" t="s">
        <v>540</v>
      </c>
      <c r="D110" s="27">
        <v>30000</v>
      </c>
      <c r="E110" s="64">
        <v>4500</v>
      </c>
      <c r="F110" s="65">
        <f t="shared" si="1"/>
        <v>25500</v>
      </c>
    </row>
    <row r="111" spans="1:6" ht="22.5" x14ac:dyDescent="0.2">
      <c r="A111" s="24" t="s">
        <v>429</v>
      </c>
      <c r="B111" s="63" t="s">
        <v>398</v>
      </c>
      <c r="C111" s="26" t="s">
        <v>541</v>
      </c>
      <c r="D111" s="27">
        <v>30000</v>
      </c>
      <c r="E111" s="64">
        <v>4500</v>
      </c>
      <c r="F111" s="65">
        <f t="shared" si="1"/>
        <v>25500</v>
      </c>
    </row>
    <row r="112" spans="1:6" ht="22.5" x14ac:dyDescent="0.2">
      <c r="A112" s="24" t="s">
        <v>542</v>
      </c>
      <c r="B112" s="63" t="s">
        <v>398</v>
      </c>
      <c r="C112" s="26" t="s">
        <v>543</v>
      </c>
      <c r="D112" s="27">
        <v>578500</v>
      </c>
      <c r="E112" s="64">
        <v>26000</v>
      </c>
      <c r="F112" s="65">
        <f t="shared" si="1"/>
        <v>552500</v>
      </c>
    </row>
    <row r="113" spans="1:6" ht="67.5" x14ac:dyDescent="0.2">
      <c r="A113" s="66" t="s">
        <v>544</v>
      </c>
      <c r="B113" s="63" t="s">
        <v>398</v>
      </c>
      <c r="C113" s="26" t="s">
        <v>545</v>
      </c>
      <c r="D113" s="27">
        <v>200000</v>
      </c>
      <c r="E113" s="64">
        <v>26000</v>
      </c>
      <c r="F113" s="65">
        <f t="shared" si="1"/>
        <v>174000</v>
      </c>
    </row>
    <row r="114" spans="1:6" ht="22.5" x14ac:dyDescent="0.2">
      <c r="A114" s="24" t="s">
        <v>425</v>
      </c>
      <c r="B114" s="63" t="s">
        <v>398</v>
      </c>
      <c r="C114" s="26" t="s">
        <v>546</v>
      </c>
      <c r="D114" s="27">
        <v>200000</v>
      </c>
      <c r="E114" s="64">
        <v>26000</v>
      </c>
      <c r="F114" s="65">
        <f t="shared" si="1"/>
        <v>174000</v>
      </c>
    </row>
    <row r="115" spans="1:6" ht="22.5" x14ac:dyDescent="0.2">
      <c r="A115" s="24" t="s">
        <v>427</v>
      </c>
      <c r="B115" s="63" t="s">
        <v>398</v>
      </c>
      <c r="C115" s="26" t="s">
        <v>547</v>
      </c>
      <c r="D115" s="27">
        <v>200000</v>
      </c>
      <c r="E115" s="64">
        <v>26000</v>
      </c>
      <c r="F115" s="65">
        <f t="shared" si="1"/>
        <v>174000</v>
      </c>
    </row>
    <row r="116" spans="1:6" ht="22.5" x14ac:dyDescent="0.2">
      <c r="A116" s="24" t="s">
        <v>429</v>
      </c>
      <c r="B116" s="63" t="s">
        <v>398</v>
      </c>
      <c r="C116" s="26" t="s">
        <v>548</v>
      </c>
      <c r="D116" s="27">
        <v>200000</v>
      </c>
      <c r="E116" s="64">
        <v>26000</v>
      </c>
      <c r="F116" s="65">
        <f t="shared" si="1"/>
        <v>174000</v>
      </c>
    </row>
    <row r="117" spans="1:6" ht="78.75" x14ac:dyDescent="0.2">
      <c r="A117" s="66" t="s">
        <v>549</v>
      </c>
      <c r="B117" s="63" t="s">
        <v>398</v>
      </c>
      <c r="C117" s="26" t="s">
        <v>550</v>
      </c>
      <c r="D117" s="27">
        <v>106500</v>
      </c>
      <c r="E117" s="64" t="s">
        <v>44</v>
      </c>
      <c r="F117" s="65">
        <f t="shared" si="1"/>
        <v>106500</v>
      </c>
    </row>
    <row r="118" spans="1:6" ht="22.5" x14ac:dyDescent="0.2">
      <c r="A118" s="24" t="s">
        <v>425</v>
      </c>
      <c r="B118" s="63" t="s">
        <v>398</v>
      </c>
      <c r="C118" s="26" t="s">
        <v>551</v>
      </c>
      <c r="D118" s="27">
        <v>106500</v>
      </c>
      <c r="E118" s="64" t="s">
        <v>44</v>
      </c>
      <c r="F118" s="65">
        <f t="shared" si="1"/>
        <v>106500</v>
      </c>
    </row>
    <row r="119" spans="1:6" ht="22.5" x14ac:dyDescent="0.2">
      <c r="A119" s="24" t="s">
        <v>427</v>
      </c>
      <c r="B119" s="63" t="s">
        <v>398</v>
      </c>
      <c r="C119" s="26" t="s">
        <v>552</v>
      </c>
      <c r="D119" s="27">
        <v>106500</v>
      </c>
      <c r="E119" s="64" t="s">
        <v>44</v>
      </c>
      <c r="F119" s="65">
        <f t="shared" si="1"/>
        <v>106500</v>
      </c>
    </row>
    <row r="120" spans="1:6" ht="22.5" x14ac:dyDescent="0.2">
      <c r="A120" s="24" t="s">
        <v>429</v>
      </c>
      <c r="B120" s="63" t="s">
        <v>398</v>
      </c>
      <c r="C120" s="26" t="s">
        <v>553</v>
      </c>
      <c r="D120" s="27">
        <v>106500</v>
      </c>
      <c r="E120" s="64" t="s">
        <v>44</v>
      </c>
      <c r="F120" s="65">
        <f t="shared" si="1"/>
        <v>106500</v>
      </c>
    </row>
    <row r="121" spans="1:6" ht="67.5" x14ac:dyDescent="0.2">
      <c r="A121" s="66" t="s">
        <v>554</v>
      </c>
      <c r="B121" s="63" t="s">
        <v>398</v>
      </c>
      <c r="C121" s="26" t="s">
        <v>555</v>
      </c>
      <c r="D121" s="27">
        <v>20000</v>
      </c>
      <c r="E121" s="64" t="s">
        <v>44</v>
      </c>
      <c r="F121" s="65">
        <f t="shared" si="1"/>
        <v>20000</v>
      </c>
    </row>
    <row r="122" spans="1:6" ht="22.5" x14ac:dyDescent="0.2">
      <c r="A122" s="24" t="s">
        <v>425</v>
      </c>
      <c r="B122" s="63" t="s">
        <v>398</v>
      </c>
      <c r="C122" s="26" t="s">
        <v>556</v>
      </c>
      <c r="D122" s="27">
        <v>20000</v>
      </c>
      <c r="E122" s="64" t="s">
        <v>44</v>
      </c>
      <c r="F122" s="65">
        <f t="shared" si="1"/>
        <v>20000</v>
      </c>
    </row>
    <row r="123" spans="1:6" ht="22.5" x14ac:dyDescent="0.2">
      <c r="A123" s="24" t="s">
        <v>427</v>
      </c>
      <c r="B123" s="63" t="s">
        <v>398</v>
      </c>
      <c r="C123" s="26" t="s">
        <v>557</v>
      </c>
      <c r="D123" s="27">
        <v>20000</v>
      </c>
      <c r="E123" s="64" t="s">
        <v>44</v>
      </c>
      <c r="F123" s="65">
        <f t="shared" si="1"/>
        <v>20000</v>
      </c>
    </row>
    <row r="124" spans="1:6" ht="22.5" x14ac:dyDescent="0.2">
      <c r="A124" s="24" t="s">
        <v>429</v>
      </c>
      <c r="B124" s="63" t="s">
        <v>398</v>
      </c>
      <c r="C124" s="26" t="s">
        <v>558</v>
      </c>
      <c r="D124" s="27">
        <v>20000</v>
      </c>
      <c r="E124" s="64" t="s">
        <v>44</v>
      </c>
      <c r="F124" s="65">
        <f t="shared" si="1"/>
        <v>20000</v>
      </c>
    </row>
    <row r="125" spans="1:6" ht="67.5" x14ac:dyDescent="0.2">
      <c r="A125" s="66" t="s">
        <v>559</v>
      </c>
      <c r="B125" s="63" t="s">
        <v>398</v>
      </c>
      <c r="C125" s="26" t="s">
        <v>560</v>
      </c>
      <c r="D125" s="27">
        <v>252000</v>
      </c>
      <c r="E125" s="64" t="s">
        <v>44</v>
      </c>
      <c r="F125" s="65">
        <f t="shared" si="1"/>
        <v>252000</v>
      </c>
    </row>
    <row r="126" spans="1:6" ht="22.5" x14ac:dyDescent="0.2">
      <c r="A126" s="24" t="s">
        <v>425</v>
      </c>
      <c r="B126" s="63" t="s">
        <v>398</v>
      </c>
      <c r="C126" s="26" t="s">
        <v>561</v>
      </c>
      <c r="D126" s="27">
        <v>252000</v>
      </c>
      <c r="E126" s="64" t="s">
        <v>44</v>
      </c>
      <c r="F126" s="65">
        <f t="shared" si="1"/>
        <v>252000</v>
      </c>
    </row>
    <row r="127" spans="1:6" ht="22.5" x14ac:dyDescent="0.2">
      <c r="A127" s="24" t="s">
        <v>427</v>
      </c>
      <c r="B127" s="63" t="s">
        <v>398</v>
      </c>
      <c r="C127" s="26" t="s">
        <v>562</v>
      </c>
      <c r="D127" s="27">
        <v>252000</v>
      </c>
      <c r="E127" s="64" t="s">
        <v>44</v>
      </c>
      <c r="F127" s="65">
        <f t="shared" si="1"/>
        <v>252000</v>
      </c>
    </row>
    <row r="128" spans="1:6" ht="22.5" x14ac:dyDescent="0.2">
      <c r="A128" s="24" t="s">
        <v>429</v>
      </c>
      <c r="B128" s="63" t="s">
        <v>398</v>
      </c>
      <c r="C128" s="26" t="s">
        <v>563</v>
      </c>
      <c r="D128" s="27">
        <v>252000</v>
      </c>
      <c r="E128" s="64" t="s">
        <v>44</v>
      </c>
      <c r="F128" s="65">
        <f t="shared" si="1"/>
        <v>252000</v>
      </c>
    </row>
    <row r="129" spans="1:6" ht="22.5" x14ac:dyDescent="0.2">
      <c r="A129" s="24" t="s">
        <v>564</v>
      </c>
      <c r="B129" s="63" t="s">
        <v>398</v>
      </c>
      <c r="C129" s="26" t="s">
        <v>565</v>
      </c>
      <c r="D129" s="27">
        <v>30000</v>
      </c>
      <c r="E129" s="64" t="s">
        <v>44</v>
      </c>
      <c r="F129" s="65">
        <f t="shared" si="1"/>
        <v>30000</v>
      </c>
    </row>
    <row r="130" spans="1:6" ht="78.75" x14ac:dyDescent="0.2">
      <c r="A130" s="66" t="s">
        <v>566</v>
      </c>
      <c r="B130" s="63" t="s">
        <v>398</v>
      </c>
      <c r="C130" s="26" t="s">
        <v>567</v>
      </c>
      <c r="D130" s="27">
        <v>30000</v>
      </c>
      <c r="E130" s="64" t="s">
        <v>44</v>
      </c>
      <c r="F130" s="65">
        <f t="shared" si="1"/>
        <v>30000</v>
      </c>
    </row>
    <row r="131" spans="1:6" ht="22.5" x14ac:dyDescent="0.2">
      <c r="A131" s="24" t="s">
        <v>425</v>
      </c>
      <c r="B131" s="63" t="s">
        <v>398</v>
      </c>
      <c r="C131" s="26" t="s">
        <v>568</v>
      </c>
      <c r="D131" s="27">
        <v>30000</v>
      </c>
      <c r="E131" s="64" t="s">
        <v>44</v>
      </c>
      <c r="F131" s="65">
        <f t="shared" si="1"/>
        <v>30000</v>
      </c>
    </row>
    <row r="132" spans="1:6" ht="22.5" x14ac:dyDescent="0.2">
      <c r="A132" s="24" t="s">
        <v>427</v>
      </c>
      <c r="B132" s="63" t="s">
        <v>398</v>
      </c>
      <c r="C132" s="26" t="s">
        <v>569</v>
      </c>
      <c r="D132" s="27">
        <v>30000</v>
      </c>
      <c r="E132" s="64" t="s">
        <v>44</v>
      </c>
      <c r="F132" s="65">
        <f t="shared" si="1"/>
        <v>30000</v>
      </c>
    </row>
    <row r="133" spans="1:6" ht="22.5" x14ac:dyDescent="0.2">
      <c r="A133" s="24" t="s">
        <v>429</v>
      </c>
      <c r="B133" s="63" t="s">
        <v>398</v>
      </c>
      <c r="C133" s="26" t="s">
        <v>570</v>
      </c>
      <c r="D133" s="27">
        <v>30000</v>
      </c>
      <c r="E133" s="64" t="s">
        <v>44</v>
      </c>
      <c r="F133" s="65">
        <f t="shared" si="1"/>
        <v>30000</v>
      </c>
    </row>
    <row r="134" spans="1:6" x14ac:dyDescent="0.2">
      <c r="A134" s="24" t="s">
        <v>406</v>
      </c>
      <c r="B134" s="63" t="s">
        <v>398</v>
      </c>
      <c r="C134" s="26" t="s">
        <v>571</v>
      </c>
      <c r="D134" s="27">
        <v>1038100</v>
      </c>
      <c r="E134" s="64">
        <v>41660</v>
      </c>
      <c r="F134" s="65">
        <f t="shared" si="1"/>
        <v>996440</v>
      </c>
    </row>
    <row r="135" spans="1:6" ht="33.75" x14ac:dyDescent="0.2">
      <c r="A135" s="24" t="s">
        <v>572</v>
      </c>
      <c r="B135" s="63" t="s">
        <v>398</v>
      </c>
      <c r="C135" s="26" t="s">
        <v>573</v>
      </c>
      <c r="D135" s="27">
        <v>330500</v>
      </c>
      <c r="E135" s="64" t="s">
        <v>44</v>
      </c>
      <c r="F135" s="65">
        <f t="shared" si="1"/>
        <v>330500</v>
      </c>
    </row>
    <row r="136" spans="1:6" ht="22.5" x14ac:dyDescent="0.2">
      <c r="A136" s="24" t="s">
        <v>425</v>
      </c>
      <c r="B136" s="63" t="s">
        <v>398</v>
      </c>
      <c r="C136" s="26" t="s">
        <v>574</v>
      </c>
      <c r="D136" s="27">
        <v>330500</v>
      </c>
      <c r="E136" s="64" t="s">
        <v>44</v>
      </c>
      <c r="F136" s="65">
        <f t="shared" si="1"/>
        <v>330500</v>
      </c>
    </row>
    <row r="137" spans="1:6" ht="22.5" x14ac:dyDescent="0.2">
      <c r="A137" s="24" t="s">
        <v>427</v>
      </c>
      <c r="B137" s="63" t="s">
        <v>398</v>
      </c>
      <c r="C137" s="26" t="s">
        <v>575</v>
      </c>
      <c r="D137" s="27">
        <v>330500</v>
      </c>
      <c r="E137" s="64" t="s">
        <v>44</v>
      </c>
      <c r="F137" s="65">
        <f t="shared" si="1"/>
        <v>330500</v>
      </c>
    </row>
    <row r="138" spans="1:6" ht="22.5" x14ac:dyDescent="0.2">
      <c r="A138" s="24" t="s">
        <v>429</v>
      </c>
      <c r="B138" s="63" t="s">
        <v>398</v>
      </c>
      <c r="C138" s="26" t="s">
        <v>576</v>
      </c>
      <c r="D138" s="27">
        <v>330500</v>
      </c>
      <c r="E138" s="64" t="s">
        <v>44</v>
      </c>
      <c r="F138" s="65">
        <f t="shared" si="1"/>
        <v>330500</v>
      </c>
    </row>
    <row r="139" spans="1:6" ht="22.5" x14ac:dyDescent="0.2">
      <c r="A139" s="24" t="s">
        <v>577</v>
      </c>
      <c r="B139" s="63" t="s">
        <v>398</v>
      </c>
      <c r="C139" s="26" t="s">
        <v>578</v>
      </c>
      <c r="D139" s="27">
        <v>707600</v>
      </c>
      <c r="E139" s="64">
        <v>41660</v>
      </c>
      <c r="F139" s="65">
        <f t="shared" si="1"/>
        <v>665940</v>
      </c>
    </row>
    <row r="140" spans="1:6" ht="22.5" x14ac:dyDescent="0.2">
      <c r="A140" s="24" t="s">
        <v>425</v>
      </c>
      <c r="B140" s="63" t="s">
        <v>398</v>
      </c>
      <c r="C140" s="26" t="s">
        <v>579</v>
      </c>
      <c r="D140" s="27">
        <v>292600</v>
      </c>
      <c r="E140" s="64">
        <v>26660</v>
      </c>
      <c r="F140" s="65">
        <f t="shared" si="1"/>
        <v>265940</v>
      </c>
    </row>
    <row r="141" spans="1:6" ht="22.5" x14ac:dyDescent="0.2">
      <c r="A141" s="24" t="s">
        <v>427</v>
      </c>
      <c r="B141" s="63" t="s">
        <v>398</v>
      </c>
      <c r="C141" s="26" t="s">
        <v>580</v>
      </c>
      <c r="D141" s="27">
        <v>292600</v>
      </c>
      <c r="E141" s="64">
        <v>26660</v>
      </c>
      <c r="F141" s="65">
        <f t="shared" si="1"/>
        <v>265940</v>
      </c>
    </row>
    <row r="142" spans="1:6" ht="22.5" x14ac:dyDescent="0.2">
      <c r="A142" s="24" t="s">
        <v>429</v>
      </c>
      <c r="B142" s="63" t="s">
        <v>398</v>
      </c>
      <c r="C142" s="26" t="s">
        <v>581</v>
      </c>
      <c r="D142" s="27">
        <v>292600</v>
      </c>
      <c r="E142" s="64">
        <v>26660</v>
      </c>
      <c r="F142" s="65">
        <f t="shared" si="1"/>
        <v>265940</v>
      </c>
    </row>
    <row r="143" spans="1:6" x14ac:dyDescent="0.2">
      <c r="A143" s="24" t="s">
        <v>582</v>
      </c>
      <c r="B143" s="63" t="s">
        <v>398</v>
      </c>
      <c r="C143" s="26" t="s">
        <v>583</v>
      </c>
      <c r="D143" s="27">
        <v>100000</v>
      </c>
      <c r="E143" s="64">
        <v>15000</v>
      </c>
      <c r="F143" s="65">
        <f t="shared" ref="F143:F206" si="2">IF(OR(D143="-",IF(E143="-",0,E143)&gt;=IF(D143="-",0,D143)),"-",IF(D143="-",0,D143)-IF(E143="-",0,E143))</f>
        <v>85000</v>
      </c>
    </row>
    <row r="144" spans="1:6" x14ac:dyDescent="0.2">
      <c r="A144" s="24" t="s">
        <v>584</v>
      </c>
      <c r="B144" s="63" t="s">
        <v>398</v>
      </c>
      <c r="C144" s="26" t="s">
        <v>585</v>
      </c>
      <c r="D144" s="27">
        <v>100000</v>
      </c>
      <c r="E144" s="64">
        <v>15000</v>
      </c>
      <c r="F144" s="65">
        <f t="shared" si="2"/>
        <v>85000</v>
      </c>
    </row>
    <row r="145" spans="1:6" x14ac:dyDescent="0.2">
      <c r="A145" s="24" t="s">
        <v>431</v>
      </c>
      <c r="B145" s="63" t="s">
        <v>398</v>
      </c>
      <c r="C145" s="26" t="s">
        <v>586</v>
      </c>
      <c r="D145" s="27">
        <v>315000</v>
      </c>
      <c r="E145" s="64" t="s">
        <v>44</v>
      </c>
      <c r="F145" s="65">
        <f t="shared" si="2"/>
        <v>315000</v>
      </c>
    </row>
    <row r="146" spans="1:6" x14ac:dyDescent="0.2">
      <c r="A146" s="24" t="s">
        <v>433</v>
      </c>
      <c r="B146" s="63" t="s">
        <v>398</v>
      </c>
      <c r="C146" s="26" t="s">
        <v>587</v>
      </c>
      <c r="D146" s="27">
        <v>315000</v>
      </c>
      <c r="E146" s="64" t="s">
        <v>44</v>
      </c>
      <c r="F146" s="65">
        <f t="shared" si="2"/>
        <v>315000</v>
      </c>
    </row>
    <row r="147" spans="1:6" ht="22.5" x14ac:dyDescent="0.2">
      <c r="A147" s="24" t="s">
        <v>588</v>
      </c>
      <c r="B147" s="63" t="s">
        <v>398</v>
      </c>
      <c r="C147" s="26" t="s">
        <v>589</v>
      </c>
      <c r="D147" s="27">
        <v>225000</v>
      </c>
      <c r="E147" s="64" t="s">
        <v>44</v>
      </c>
      <c r="F147" s="65">
        <f t="shared" si="2"/>
        <v>225000</v>
      </c>
    </row>
    <row r="148" spans="1:6" x14ac:dyDescent="0.2">
      <c r="A148" s="24" t="s">
        <v>590</v>
      </c>
      <c r="B148" s="63" t="s">
        <v>398</v>
      </c>
      <c r="C148" s="26" t="s">
        <v>591</v>
      </c>
      <c r="D148" s="27">
        <v>90000</v>
      </c>
      <c r="E148" s="64" t="s">
        <v>44</v>
      </c>
      <c r="F148" s="65">
        <f t="shared" si="2"/>
        <v>90000</v>
      </c>
    </row>
    <row r="149" spans="1:6" x14ac:dyDescent="0.2">
      <c r="A149" s="24" t="s">
        <v>592</v>
      </c>
      <c r="B149" s="63" t="s">
        <v>398</v>
      </c>
      <c r="C149" s="26" t="s">
        <v>593</v>
      </c>
      <c r="D149" s="27">
        <v>2150600</v>
      </c>
      <c r="E149" s="64">
        <v>138147.82</v>
      </c>
      <c r="F149" s="65">
        <f t="shared" si="2"/>
        <v>2012452.18</v>
      </c>
    </row>
    <row r="150" spans="1:6" ht="45" x14ac:dyDescent="0.2">
      <c r="A150" s="24" t="s">
        <v>594</v>
      </c>
      <c r="B150" s="63" t="s">
        <v>398</v>
      </c>
      <c r="C150" s="26" t="s">
        <v>595</v>
      </c>
      <c r="D150" s="27">
        <v>1745100</v>
      </c>
      <c r="E150" s="64">
        <v>138147.82</v>
      </c>
      <c r="F150" s="65">
        <f t="shared" si="2"/>
        <v>1606952.18</v>
      </c>
    </row>
    <row r="151" spans="1:6" ht="56.25" x14ac:dyDescent="0.2">
      <c r="A151" s="24" t="s">
        <v>410</v>
      </c>
      <c r="B151" s="63" t="s">
        <v>398</v>
      </c>
      <c r="C151" s="26" t="s">
        <v>596</v>
      </c>
      <c r="D151" s="27">
        <v>1534700</v>
      </c>
      <c r="E151" s="64">
        <v>122744.58</v>
      </c>
      <c r="F151" s="65">
        <f t="shared" si="2"/>
        <v>1411955.42</v>
      </c>
    </row>
    <row r="152" spans="1:6" ht="22.5" x14ac:dyDescent="0.2">
      <c r="A152" s="24" t="s">
        <v>412</v>
      </c>
      <c r="B152" s="63" t="s">
        <v>398</v>
      </c>
      <c r="C152" s="26" t="s">
        <v>597</v>
      </c>
      <c r="D152" s="27">
        <v>1534700</v>
      </c>
      <c r="E152" s="64">
        <v>122744.58</v>
      </c>
      <c r="F152" s="65">
        <f t="shared" si="2"/>
        <v>1411955.42</v>
      </c>
    </row>
    <row r="153" spans="1:6" ht="22.5" x14ac:dyDescent="0.2">
      <c r="A153" s="24" t="s">
        <v>414</v>
      </c>
      <c r="B153" s="63" t="s">
        <v>398</v>
      </c>
      <c r="C153" s="26" t="s">
        <v>598</v>
      </c>
      <c r="D153" s="27">
        <v>1103500</v>
      </c>
      <c r="E153" s="64">
        <v>98750.52</v>
      </c>
      <c r="F153" s="65">
        <f t="shared" si="2"/>
        <v>1004749.48</v>
      </c>
    </row>
    <row r="154" spans="1:6" ht="33.75" x14ac:dyDescent="0.2">
      <c r="A154" s="24" t="s">
        <v>416</v>
      </c>
      <c r="B154" s="63" t="s">
        <v>398</v>
      </c>
      <c r="C154" s="26" t="s">
        <v>599</v>
      </c>
      <c r="D154" s="27">
        <v>101300</v>
      </c>
      <c r="E154" s="64" t="s">
        <v>44</v>
      </c>
      <c r="F154" s="65">
        <f t="shared" si="2"/>
        <v>101300</v>
      </c>
    </row>
    <row r="155" spans="1:6" ht="33.75" x14ac:dyDescent="0.2">
      <c r="A155" s="24" t="s">
        <v>418</v>
      </c>
      <c r="B155" s="63" t="s">
        <v>398</v>
      </c>
      <c r="C155" s="26" t="s">
        <v>600</v>
      </c>
      <c r="D155" s="27">
        <v>329900</v>
      </c>
      <c r="E155" s="64">
        <v>23994.06</v>
      </c>
      <c r="F155" s="65">
        <f t="shared" si="2"/>
        <v>305905.94</v>
      </c>
    </row>
    <row r="156" spans="1:6" ht="22.5" x14ac:dyDescent="0.2">
      <c r="A156" s="24" t="s">
        <v>425</v>
      </c>
      <c r="B156" s="63" t="s">
        <v>398</v>
      </c>
      <c r="C156" s="26" t="s">
        <v>601</v>
      </c>
      <c r="D156" s="27">
        <v>210400</v>
      </c>
      <c r="E156" s="64">
        <v>15403.24</v>
      </c>
      <c r="F156" s="65">
        <f t="shared" si="2"/>
        <v>194996.76</v>
      </c>
    </row>
    <row r="157" spans="1:6" ht="22.5" x14ac:dyDescent="0.2">
      <c r="A157" s="24" t="s">
        <v>427</v>
      </c>
      <c r="B157" s="63" t="s">
        <v>398</v>
      </c>
      <c r="C157" s="26" t="s">
        <v>602</v>
      </c>
      <c r="D157" s="27">
        <v>210400</v>
      </c>
      <c r="E157" s="64">
        <v>15403.24</v>
      </c>
      <c r="F157" s="65">
        <f t="shared" si="2"/>
        <v>194996.76</v>
      </c>
    </row>
    <row r="158" spans="1:6" ht="22.5" x14ac:dyDescent="0.2">
      <c r="A158" s="24" t="s">
        <v>429</v>
      </c>
      <c r="B158" s="63" t="s">
        <v>398</v>
      </c>
      <c r="C158" s="26" t="s">
        <v>603</v>
      </c>
      <c r="D158" s="27">
        <v>210400</v>
      </c>
      <c r="E158" s="64">
        <v>15403.24</v>
      </c>
      <c r="F158" s="65">
        <f t="shared" si="2"/>
        <v>194996.76</v>
      </c>
    </row>
    <row r="159" spans="1:6" ht="101.25" x14ac:dyDescent="0.2">
      <c r="A159" s="66" t="s">
        <v>604</v>
      </c>
      <c r="B159" s="63" t="s">
        <v>398</v>
      </c>
      <c r="C159" s="26" t="s">
        <v>605</v>
      </c>
      <c r="D159" s="27">
        <v>150500</v>
      </c>
      <c r="E159" s="64" t="s">
        <v>44</v>
      </c>
      <c r="F159" s="65">
        <f t="shared" si="2"/>
        <v>150500</v>
      </c>
    </row>
    <row r="160" spans="1:6" ht="56.25" x14ac:dyDescent="0.2">
      <c r="A160" s="24" t="s">
        <v>410</v>
      </c>
      <c r="B160" s="63" t="s">
        <v>398</v>
      </c>
      <c r="C160" s="26" t="s">
        <v>606</v>
      </c>
      <c r="D160" s="27">
        <v>139100</v>
      </c>
      <c r="E160" s="64" t="s">
        <v>44</v>
      </c>
      <c r="F160" s="65">
        <f t="shared" si="2"/>
        <v>139100</v>
      </c>
    </row>
    <row r="161" spans="1:6" ht="22.5" x14ac:dyDescent="0.2">
      <c r="A161" s="24" t="s">
        <v>412</v>
      </c>
      <c r="B161" s="63" t="s">
        <v>398</v>
      </c>
      <c r="C161" s="26" t="s">
        <v>607</v>
      </c>
      <c r="D161" s="27">
        <v>139100</v>
      </c>
      <c r="E161" s="64" t="s">
        <v>44</v>
      </c>
      <c r="F161" s="65">
        <f t="shared" si="2"/>
        <v>139100</v>
      </c>
    </row>
    <row r="162" spans="1:6" ht="22.5" x14ac:dyDescent="0.2">
      <c r="A162" s="24" t="s">
        <v>414</v>
      </c>
      <c r="B162" s="63" t="s">
        <v>398</v>
      </c>
      <c r="C162" s="26" t="s">
        <v>608</v>
      </c>
      <c r="D162" s="27">
        <v>106800</v>
      </c>
      <c r="E162" s="64" t="s">
        <v>44</v>
      </c>
      <c r="F162" s="65">
        <f t="shared" si="2"/>
        <v>106800</v>
      </c>
    </row>
    <row r="163" spans="1:6" ht="33.75" x14ac:dyDescent="0.2">
      <c r="A163" s="24" t="s">
        <v>418</v>
      </c>
      <c r="B163" s="63" t="s">
        <v>398</v>
      </c>
      <c r="C163" s="26" t="s">
        <v>609</v>
      </c>
      <c r="D163" s="27">
        <v>32300</v>
      </c>
      <c r="E163" s="64" t="s">
        <v>44</v>
      </c>
      <c r="F163" s="65">
        <f t="shared" si="2"/>
        <v>32300</v>
      </c>
    </row>
    <row r="164" spans="1:6" ht="22.5" x14ac:dyDescent="0.2">
      <c r="A164" s="24" t="s">
        <v>425</v>
      </c>
      <c r="B164" s="63" t="s">
        <v>398</v>
      </c>
      <c r="C164" s="26" t="s">
        <v>610</v>
      </c>
      <c r="D164" s="27">
        <v>11400</v>
      </c>
      <c r="E164" s="64" t="s">
        <v>44</v>
      </c>
      <c r="F164" s="65">
        <f t="shared" si="2"/>
        <v>11400</v>
      </c>
    </row>
    <row r="165" spans="1:6" ht="22.5" x14ac:dyDescent="0.2">
      <c r="A165" s="24" t="s">
        <v>427</v>
      </c>
      <c r="B165" s="63" t="s">
        <v>398</v>
      </c>
      <c r="C165" s="26" t="s">
        <v>611</v>
      </c>
      <c r="D165" s="27">
        <v>11400</v>
      </c>
      <c r="E165" s="64" t="s">
        <v>44</v>
      </c>
      <c r="F165" s="65">
        <f t="shared" si="2"/>
        <v>11400</v>
      </c>
    </row>
    <row r="166" spans="1:6" ht="22.5" x14ac:dyDescent="0.2">
      <c r="A166" s="24" t="s">
        <v>429</v>
      </c>
      <c r="B166" s="63" t="s">
        <v>398</v>
      </c>
      <c r="C166" s="26" t="s">
        <v>612</v>
      </c>
      <c r="D166" s="27">
        <v>11400</v>
      </c>
      <c r="E166" s="64" t="s">
        <v>44</v>
      </c>
      <c r="F166" s="65">
        <f t="shared" si="2"/>
        <v>11400</v>
      </c>
    </row>
    <row r="167" spans="1:6" ht="56.25" x14ac:dyDescent="0.2">
      <c r="A167" s="24" t="s">
        <v>613</v>
      </c>
      <c r="B167" s="63" t="s">
        <v>398</v>
      </c>
      <c r="C167" s="26" t="s">
        <v>614</v>
      </c>
      <c r="D167" s="27">
        <v>255000</v>
      </c>
      <c r="E167" s="64" t="s">
        <v>44</v>
      </c>
      <c r="F167" s="65">
        <f t="shared" si="2"/>
        <v>255000</v>
      </c>
    </row>
    <row r="168" spans="1:6" ht="22.5" x14ac:dyDescent="0.2">
      <c r="A168" s="24" t="s">
        <v>425</v>
      </c>
      <c r="B168" s="63" t="s">
        <v>398</v>
      </c>
      <c r="C168" s="26" t="s">
        <v>615</v>
      </c>
      <c r="D168" s="27">
        <v>255000</v>
      </c>
      <c r="E168" s="64" t="s">
        <v>44</v>
      </c>
      <c r="F168" s="65">
        <f t="shared" si="2"/>
        <v>255000</v>
      </c>
    </row>
    <row r="169" spans="1:6" ht="22.5" x14ac:dyDescent="0.2">
      <c r="A169" s="24" t="s">
        <v>427</v>
      </c>
      <c r="B169" s="63" t="s">
        <v>398</v>
      </c>
      <c r="C169" s="26" t="s">
        <v>616</v>
      </c>
      <c r="D169" s="27">
        <v>255000</v>
      </c>
      <c r="E169" s="64" t="s">
        <v>44</v>
      </c>
      <c r="F169" s="65">
        <f t="shared" si="2"/>
        <v>255000</v>
      </c>
    </row>
    <row r="170" spans="1:6" ht="22.5" x14ac:dyDescent="0.2">
      <c r="A170" s="24" t="s">
        <v>429</v>
      </c>
      <c r="B170" s="63" t="s">
        <v>398</v>
      </c>
      <c r="C170" s="26" t="s">
        <v>617</v>
      </c>
      <c r="D170" s="27">
        <v>255000</v>
      </c>
      <c r="E170" s="64" t="s">
        <v>44</v>
      </c>
      <c r="F170" s="65">
        <f t="shared" si="2"/>
        <v>255000</v>
      </c>
    </row>
    <row r="171" spans="1:6" ht="22.5" x14ac:dyDescent="0.2">
      <c r="A171" s="24" t="s">
        <v>618</v>
      </c>
      <c r="B171" s="63" t="s">
        <v>398</v>
      </c>
      <c r="C171" s="26" t="s">
        <v>619</v>
      </c>
      <c r="D171" s="27">
        <v>3149400</v>
      </c>
      <c r="E171" s="64">
        <v>143061.69</v>
      </c>
      <c r="F171" s="65">
        <f t="shared" si="2"/>
        <v>3006338.31</v>
      </c>
    </row>
    <row r="172" spans="1:6" ht="33.75" x14ac:dyDescent="0.2">
      <c r="A172" s="24" t="s">
        <v>620</v>
      </c>
      <c r="B172" s="63" t="s">
        <v>398</v>
      </c>
      <c r="C172" s="26" t="s">
        <v>621</v>
      </c>
      <c r="D172" s="27">
        <v>3149400</v>
      </c>
      <c r="E172" s="64">
        <v>143061.69</v>
      </c>
      <c r="F172" s="65">
        <f t="shared" si="2"/>
        <v>3006338.31</v>
      </c>
    </row>
    <row r="173" spans="1:6" x14ac:dyDescent="0.2">
      <c r="A173" s="24" t="s">
        <v>622</v>
      </c>
      <c r="B173" s="63" t="s">
        <v>398</v>
      </c>
      <c r="C173" s="26" t="s">
        <v>623</v>
      </c>
      <c r="D173" s="27">
        <v>36000</v>
      </c>
      <c r="E173" s="64" t="s">
        <v>44</v>
      </c>
      <c r="F173" s="65">
        <f t="shared" si="2"/>
        <v>36000</v>
      </c>
    </row>
    <row r="174" spans="1:6" ht="67.5" x14ac:dyDescent="0.2">
      <c r="A174" s="66" t="s">
        <v>624</v>
      </c>
      <c r="B174" s="63" t="s">
        <v>398</v>
      </c>
      <c r="C174" s="26" t="s">
        <v>625</v>
      </c>
      <c r="D174" s="27">
        <v>36000</v>
      </c>
      <c r="E174" s="64" t="s">
        <v>44</v>
      </c>
      <c r="F174" s="65">
        <f t="shared" si="2"/>
        <v>36000</v>
      </c>
    </row>
    <row r="175" spans="1:6" ht="22.5" x14ac:dyDescent="0.2">
      <c r="A175" s="24" t="s">
        <v>425</v>
      </c>
      <c r="B175" s="63" t="s">
        <v>398</v>
      </c>
      <c r="C175" s="26" t="s">
        <v>626</v>
      </c>
      <c r="D175" s="27">
        <v>36000</v>
      </c>
      <c r="E175" s="64" t="s">
        <v>44</v>
      </c>
      <c r="F175" s="65">
        <f t="shared" si="2"/>
        <v>36000</v>
      </c>
    </row>
    <row r="176" spans="1:6" ht="22.5" x14ac:dyDescent="0.2">
      <c r="A176" s="24" t="s">
        <v>427</v>
      </c>
      <c r="B176" s="63" t="s">
        <v>398</v>
      </c>
      <c r="C176" s="26" t="s">
        <v>627</v>
      </c>
      <c r="D176" s="27">
        <v>36000</v>
      </c>
      <c r="E176" s="64" t="s">
        <v>44</v>
      </c>
      <c r="F176" s="65">
        <f t="shared" si="2"/>
        <v>36000</v>
      </c>
    </row>
    <row r="177" spans="1:6" ht="22.5" x14ac:dyDescent="0.2">
      <c r="A177" s="24" t="s">
        <v>429</v>
      </c>
      <c r="B177" s="63" t="s">
        <v>398</v>
      </c>
      <c r="C177" s="26" t="s">
        <v>628</v>
      </c>
      <c r="D177" s="27">
        <v>36000</v>
      </c>
      <c r="E177" s="64" t="s">
        <v>44</v>
      </c>
      <c r="F177" s="65">
        <f t="shared" si="2"/>
        <v>36000</v>
      </c>
    </row>
    <row r="178" spans="1:6" x14ac:dyDescent="0.2">
      <c r="A178" s="24" t="s">
        <v>629</v>
      </c>
      <c r="B178" s="63" t="s">
        <v>398</v>
      </c>
      <c r="C178" s="26" t="s">
        <v>630</v>
      </c>
      <c r="D178" s="27">
        <v>785800</v>
      </c>
      <c r="E178" s="64">
        <v>14646</v>
      </c>
      <c r="F178" s="65">
        <f t="shared" si="2"/>
        <v>771154</v>
      </c>
    </row>
    <row r="179" spans="1:6" ht="67.5" x14ac:dyDescent="0.2">
      <c r="A179" s="66" t="s">
        <v>631</v>
      </c>
      <c r="B179" s="63" t="s">
        <v>398</v>
      </c>
      <c r="C179" s="26" t="s">
        <v>632</v>
      </c>
      <c r="D179" s="27">
        <v>335800</v>
      </c>
      <c r="E179" s="64">
        <v>14646</v>
      </c>
      <c r="F179" s="65">
        <f t="shared" si="2"/>
        <v>321154</v>
      </c>
    </row>
    <row r="180" spans="1:6" ht="22.5" x14ac:dyDescent="0.2">
      <c r="A180" s="24" t="s">
        <v>425</v>
      </c>
      <c r="B180" s="63" t="s">
        <v>398</v>
      </c>
      <c r="C180" s="26" t="s">
        <v>633</v>
      </c>
      <c r="D180" s="27">
        <v>335800</v>
      </c>
      <c r="E180" s="64">
        <v>14646</v>
      </c>
      <c r="F180" s="65">
        <f t="shared" si="2"/>
        <v>321154</v>
      </c>
    </row>
    <row r="181" spans="1:6" ht="22.5" x14ac:dyDescent="0.2">
      <c r="A181" s="24" t="s">
        <v>427</v>
      </c>
      <c r="B181" s="63" t="s">
        <v>398</v>
      </c>
      <c r="C181" s="26" t="s">
        <v>634</v>
      </c>
      <c r="D181" s="27">
        <v>335800</v>
      </c>
      <c r="E181" s="64">
        <v>14646</v>
      </c>
      <c r="F181" s="65">
        <f t="shared" si="2"/>
        <v>321154</v>
      </c>
    </row>
    <row r="182" spans="1:6" ht="22.5" x14ac:dyDescent="0.2">
      <c r="A182" s="24" t="s">
        <v>429</v>
      </c>
      <c r="B182" s="63" t="s">
        <v>398</v>
      </c>
      <c r="C182" s="26" t="s">
        <v>635</v>
      </c>
      <c r="D182" s="27">
        <v>335800</v>
      </c>
      <c r="E182" s="64">
        <v>14646</v>
      </c>
      <c r="F182" s="65">
        <f t="shared" si="2"/>
        <v>321154</v>
      </c>
    </row>
    <row r="183" spans="1:6" ht="67.5" x14ac:dyDescent="0.2">
      <c r="A183" s="66" t="s">
        <v>636</v>
      </c>
      <c r="B183" s="63" t="s">
        <v>398</v>
      </c>
      <c r="C183" s="26" t="s">
        <v>637</v>
      </c>
      <c r="D183" s="27">
        <v>450000</v>
      </c>
      <c r="E183" s="64" t="s">
        <v>44</v>
      </c>
      <c r="F183" s="65">
        <f t="shared" si="2"/>
        <v>450000</v>
      </c>
    </row>
    <row r="184" spans="1:6" ht="22.5" x14ac:dyDescent="0.2">
      <c r="A184" s="24" t="s">
        <v>425</v>
      </c>
      <c r="B184" s="63" t="s">
        <v>398</v>
      </c>
      <c r="C184" s="26" t="s">
        <v>638</v>
      </c>
      <c r="D184" s="27">
        <v>450000</v>
      </c>
      <c r="E184" s="64" t="s">
        <v>44</v>
      </c>
      <c r="F184" s="65">
        <f t="shared" si="2"/>
        <v>450000</v>
      </c>
    </row>
    <row r="185" spans="1:6" ht="22.5" x14ac:dyDescent="0.2">
      <c r="A185" s="24" t="s">
        <v>427</v>
      </c>
      <c r="B185" s="63" t="s">
        <v>398</v>
      </c>
      <c r="C185" s="26" t="s">
        <v>639</v>
      </c>
      <c r="D185" s="27">
        <v>450000</v>
      </c>
      <c r="E185" s="64" t="s">
        <v>44</v>
      </c>
      <c r="F185" s="65">
        <f t="shared" si="2"/>
        <v>450000</v>
      </c>
    </row>
    <row r="186" spans="1:6" ht="22.5" x14ac:dyDescent="0.2">
      <c r="A186" s="24" t="s">
        <v>429</v>
      </c>
      <c r="B186" s="63" t="s">
        <v>398</v>
      </c>
      <c r="C186" s="26" t="s">
        <v>640</v>
      </c>
      <c r="D186" s="27">
        <v>450000</v>
      </c>
      <c r="E186" s="64" t="s">
        <v>44</v>
      </c>
      <c r="F186" s="65">
        <f t="shared" si="2"/>
        <v>450000</v>
      </c>
    </row>
    <row r="187" spans="1:6" x14ac:dyDescent="0.2">
      <c r="A187" s="24" t="s">
        <v>641</v>
      </c>
      <c r="B187" s="63" t="s">
        <v>398</v>
      </c>
      <c r="C187" s="26" t="s">
        <v>642</v>
      </c>
      <c r="D187" s="27">
        <v>6000</v>
      </c>
      <c r="E187" s="64" t="s">
        <v>44</v>
      </c>
      <c r="F187" s="65">
        <f t="shared" si="2"/>
        <v>6000</v>
      </c>
    </row>
    <row r="188" spans="1:6" ht="67.5" x14ac:dyDescent="0.2">
      <c r="A188" s="66" t="s">
        <v>643</v>
      </c>
      <c r="B188" s="63" t="s">
        <v>398</v>
      </c>
      <c r="C188" s="26" t="s">
        <v>644</v>
      </c>
      <c r="D188" s="27">
        <v>6000</v>
      </c>
      <c r="E188" s="64" t="s">
        <v>44</v>
      </c>
      <c r="F188" s="65">
        <f t="shared" si="2"/>
        <v>6000</v>
      </c>
    </row>
    <row r="189" spans="1:6" ht="22.5" x14ac:dyDescent="0.2">
      <c r="A189" s="24" t="s">
        <v>425</v>
      </c>
      <c r="B189" s="63" t="s">
        <v>398</v>
      </c>
      <c r="C189" s="26" t="s">
        <v>645</v>
      </c>
      <c r="D189" s="27">
        <v>6000</v>
      </c>
      <c r="E189" s="64" t="s">
        <v>44</v>
      </c>
      <c r="F189" s="65">
        <f t="shared" si="2"/>
        <v>6000</v>
      </c>
    </row>
    <row r="190" spans="1:6" ht="22.5" x14ac:dyDescent="0.2">
      <c r="A190" s="24" t="s">
        <v>427</v>
      </c>
      <c r="B190" s="63" t="s">
        <v>398</v>
      </c>
      <c r="C190" s="26" t="s">
        <v>646</v>
      </c>
      <c r="D190" s="27">
        <v>6000</v>
      </c>
      <c r="E190" s="64" t="s">
        <v>44</v>
      </c>
      <c r="F190" s="65">
        <f t="shared" si="2"/>
        <v>6000</v>
      </c>
    </row>
    <row r="191" spans="1:6" ht="22.5" x14ac:dyDescent="0.2">
      <c r="A191" s="24" t="s">
        <v>429</v>
      </c>
      <c r="B191" s="63" t="s">
        <v>398</v>
      </c>
      <c r="C191" s="26" t="s">
        <v>647</v>
      </c>
      <c r="D191" s="27">
        <v>6000</v>
      </c>
      <c r="E191" s="64" t="s">
        <v>44</v>
      </c>
      <c r="F191" s="65">
        <f t="shared" si="2"/>
        <v>6000</v>
      </c>
    </row>
    <row r="192" spans="1:6" ht="22.5" x14ac:dyDescent="0.2">
      <c r="A192" s="24" t="s">
        <v>648</v>
      </c>
      <c r="B192" s="63" t="s">
        <v>398</v>
      </c>
      <c r="C192" s="26" t="s">
        <v>649</v>
      </c>
      <c r="D192" s="27">
        <v>1121600</v>
      </c>
      <c r="E192" s="64">
        <v>128415.69</v>
      </c>
      <c r="F192" s="65">
        <f t="shared" si="2"/>
        <v>993184.31</v>
      </c>
    </row>
    <row r="193" spans="1:6" ht="101.25" x14ac:dyDescent="0.2">
      <c r="A193" s="66" t="s">
        <v>650</v>
      </c>
      <c r="B193" s="63" t="s">
        <v>398</v>
      </c>
      <c r="C193" s="26" t="s">
        <v>651</v>
      </c>
      <c r="D193" s="27">
        <v>876600</v>
      </c>
      <c r="E193" s="64">
        <v>93415.69</v>
      </c>
      <c r="F193" s="65">
        <f t="shared" si="2"/>
        <v>783184.31</v>
      </c>
    </row>
    <row r="194" spans="1:6" ht="56.25" x14ac:dyDescent="0.2">
      <c r="A194" s="24" t="s">
        <v>410</v>
      </c>
      <c r="B194" s="63" t="s">
        <v>398</v>
      </c>
      <c r="C194" s="26" t="s">
        <v>652</v>
      </c>
      <c r="D194" s="27">
        <v>876600</v>
      </c>
      <c r="E194" s="64">
        <v>93415.69</v>
      </c>
      <c r="F194" s="65">
        <f t="shared" si="2"/>
        <v>783184.31</v>
      </c>
    </row>
    <row r="195" spans="1:6" ht="22.5" x14ac:dyDescent="0.2">
      <c r="A195" s="24" t="s">
        <v>412</v>
      </c>
      <c r="B195" s="63" t="s">
        <v>398</v>
      </c>
      <c r="C195" s="26" t="s">
        <v>653</v>
      </c>
      <c r="D195" s="27">
        <v>876600</v>
      </c>
      <c r="E195" s="64">
        <v>93415.69</v>
      </c>
      <c r="F195" s="65">
        <f t="shared" si="2"/>
        <v>783184.31</v>
      </c>
    </row>
    <row r="196" spans="1:6" ht="22.5" x14ac:dyDescent="0.2">
      <c r="A196" s="24" t="s">
        <v>414</v>
      </c>
      <c r="B196" s="63" t="s">
        <v>398</v>
      </c>
      <c r="C196" s="26" t="s">
        <v>654</v>
      </c>
      <c r="D196" s="27">
        <v>673300</v>
      </c>
      <c r="E196" s="64">
        <v>93261.17</v>
      </c>
      <c r="F196" s="65">
        <f t="shared" si="2"/>
        <v>580038.82999999996</v>
      </c>
    </row>
    <row r="197" spans="1:6" ht="33.75" x14ac:dyDescent="0.2">
      <c r="A197" s="24" t="s">
        <v>418</v>
      </c>
      <c r="B197" s="63" t="s">
        <v>398</v>
      </c>
      <c r="C197" s="26" t="s">
        <v>655</v>
      </c>
      <c r="D197" s="27">
        <v>203300</v>
      </c>
      <c r="E197" s="64">
        <v>154.52000000000001</v>
      </c>
      <c r="F197" s="65">
        <f t="shared" si="2"/>
        <v>203145.48</v>
      </c>
    </row>
    <row r="198" spans="1:6" ht="90" x14ac:dyDescent="0.2">
      <c r="A198" s="66" t="s">
        <v>656</v>
      </c>
      <c r="B198" s="63" t="s">
        <v>398</v>
      </c>
      <c r="C198" s="26" t="s">
        <v>657</v>
      </c>
      <c r="D198" s="27">
        <v>210000</v>
      </c>
      <c r="E198" s="64">
        <v>35000</v>
      </c>
      <c r="F198" s="65">
        <f t="shared" si="2"/>
        <v>175000</v>
      </c>
    </row>
    <row r="199" spans="1:6" ht="22.5" x14ac:dyDescent="0.2">
      <c r="A199" s="24" t="s">
        <v>425</v>
      </c>
      <c r="B199" s="63" t="s">
        <v>398</v>
      </c>
      <c r="C199" s="26" t="s">
        <v>658</v>
      </c>
      <c r="D199" s="27">
        <v>210000</v>
      </c>
      <c r="E199" s="64">
        <v>35000</v>
      </c>
      <c r="F199" s="65">
        <f t="shared" si="2"/>
        <v>175000</v>
      </c>
    </row>
    <row r="200" spans="1:6" ht="22.5" x14ac:dyDescent="0.2">
      <c r="A200" s="24" t="s">
        <v>427</v>
      </c>
      <c r="B200" s="63" t="s">
        <v>398</v>
      </c>
      <c r="C200" s="26" t="s">
        <v>659</v>
      </c>
      <c r="D200" s="27">
        <v>210000</v>
      </c>
      <c r="E200" s="64">
        <v>35000</v>
      </c>
      <c r="F200" s="65">
        <f t="shared" si="2"/>
        <v>175000</v>
      </c>
    </row>
    <row r="201" spans="1:6" ht="22.5" x14ac:dyDescent="0.2">
      <c r="A201" s="24" t="s">
        <v>429</v>
      </c>
      <c r="B201" s="63" t="s">
        <v>398</v>
      </c>
      <c r="C201" s="26" t="s">
        <v>660</v>
      </c>
      <c r="D201" s="27">
        <v>210000</v>
      </c>
      <c r="E201" s="64">
        <v>35000</v>
      </c>
      <c r="F201" s="65">
        <f t="shared" si="2"/>
        <v>175000</v>
      </c>
    </row>
    <row r="202" spans="1:6" ht="78.75" x14ac:dyDescent="0.2">
      <c r="A202" s="66" t="s">
        <v>661</v>
      </c>
      <c r="B202" s="63" t="s">
        <v>398</v>
      </c>
      <c r="C202" s="26" t="s">
        <v>662</v>
      </c>
      <c r="D202" s="27">
        <v>30000</v>
      </c>
      <c r="E202" s="64" t="s">
        <v>44</v>
      </c>
      <c r="F202" s="65">
        <f t="shared" si="2"/>
        <v>30000</v>
      </c>
    </row>
    <row r="203" spans="1:6" ht="22.5" x14ac:dyDescent="0.2">
      <c r="A203" s="24" t="s">
        <v>425</v>
      </c>
      <c r="B203" s="63" t="s">
        <v>398</v>
      </c>
      <c r="C203" s="26" t="s">
        <v>663</v>
      </c>
      <c r="D203" s="27">
        <v>30000</v>
      </c>
      <c r="E203" s="64" t="s">
        <v>44</v>
      </c>
      <c r="F203" s="65">
        <f t="shared" si="2"/>
        <v>30000</v>
      </c>
    </row>
    <row r="204" spans="1:6" ht="22.5" x14ac:dyDescent="0.2">
      <c r="A204" s="24" t="s">
        <v>427</v>
      </c>
      <c r="B204" s="63" t="s">
        <v>398</v>
      </c>
      <c r="C204" s="26" t="s">
        <v>664</v>
      </c>
      <c r="D204" s="27">
        <v>30000</v>
      </c>
      <c r="E204" s="64" t="s">
        <v>44</v>
      </c>
      <c r="F204" s="65">
        <f t="shared" si="2"/>
        <v>30000</v>
      </c>
    </row>
    <row r="205" spans="1:6" ht="22.5" x14ac:dyDescent="0.2">
      <c r="A205" s="24" t="s">
        <v>429</v>
      </c>
      <c r="B205" s="63" t="s">
        <v>398</v>
      </c>
      <c r="C205" s="26" t="s">
        <v>665</v>
      </c>
      <c r="D205" s="27">
        <v>30000</v>
      </c>
      <c r="E205" s="64" t="s">
        <v>44</v>
      </c>
      <c r="F205" s="65">
        <f t="shared" si="2"/>
        <v>30000</v>
      </c>
    </row>
    <row r="206" spans="1:6" ht="90" x14ac:dyDescent="0.2">
      <c r="A206" s="66" t="s">
        <v>666</v>
      </c>
      <c r="B206" s="63" t="s">
        <v>398</v>
      </c>
      <c r="C206" s="26" t="s">
        <v>667</v>
      </c>
      <c r="D206" s="27">
        <v>5000</v>
      </c>
      <c r="E206" s="64" t="s">
        <v>44</v>
      </c>
      <c r="F206" s="65">
        <f t="shared" si="2"/>
        <v>5000</v>
      </c>
    </row>
    <row r="207" spans="1:6" ht="22.5" x14ac:dyDescent="0.2">
      <c r="A207" s="24" t="s">
        <v>425</v>
      </c>
      <c r="B207" s="63" t="s">
        <v>398</v>
      </c>
      <c r="C207" s="26" t="s">
        <v>668</v>
      </c>
      <c r="D207" s="27">
        <v>5000</v>
      </c>
      <c r="E207" s="64" t="s">
        <v>44</v>
      </c>
      <c r="F207" s="65">
        <f t="shared" ref="F207:F270" si="3">IF(OR(D207="-",IF(E207="-",0,E207)&gt;=IF(D207="-",0,D207)),"-",IF(D207="-",0,D207)-IF(E207="-",0,E207))</f>
        <v>5000</v>
      </c>
    </row>
    <row r="208" spans="1:6" ht="22.5" x14ac:dyDescent="0.2">
      <c r="A208" s="24" t="s">
        <v>427</v>
      </c>
      <c r="B208" s="63" t="s">
        <v>398</v>
      </c>
      <c r="C208" s="26" t="s">
        <v>669</v>
      </c>
      <c r="D208" s="27">
        <v>5000</v>
      </c>
      <c r="E208" s="64" t="s">
        <v>44</v>
      </c>
      <c r="F208" s="65">
        <f t="shared" si="3"/>
        <v>5000</v>
      </c>
    </row>
    <row r="209" spans="1:6" ht="22.5" x14ac:dyDescent="0.2">
      <c r="A209" s="24" t="s">
        <v>429</v>
      </c>
      <c r="B209" s="63" t="s">
        <v>398</v>
      </c>
      <c r="C209" s="26" t="s">
        <v>670</v>
      </c>
      <c r="D209" s="27">
        <v>5000</v>
      </c>
      <c r="E209" s="64" t="s">
        <v>44</v>
      </c>
      <c r="F209" s="65">
        <f t="shared" si="3"/>
        <v>5000</v>
      </c>
    </row>
    <row r="210" spans="1:6" ht="22.5" x14ac:dyDescent="0.2">
      <c r="A210" s="24" t="s">
        <v>671</v>
      </c>
      <c r="B210" s="63" t="s">
        <v>398</v>
      </c>
      <c r="C210" s="26" t="s">
        <v>672</v>
      </c>
      <c r="D210" s="27">
        <v>1200000</v>
      </c>
      <c r="E210" s="64" t="s">
        <v>44</v>
      </c>
      <c r="F210" s="65">
        <f t="shared" si="3"/>
        <v>1200000</v>
      </c>
    </row>
    <row r="211" spans="1:6" ht="90" x14ac:dyDescent="0.2">
      <c r="A211" s="66" t="s">
        <v>673</v>
      </c>
      <c r="B211" s="63" t="s">
        <v>398</v>
      </c>
      <c r="C211" s="26" t="s">
        <v>674</v>
      </c>
      <c r="D211" s="27">
        <v>1200000</v>
      </c>
      <c r="E211" s="64" t="s">
        <v>44</v>
      </c>
      <c r="F211" s="65">
        <f t="shared" si="3"/>
        <v>1200000</v>
      </c>
    </row>
    <row r="212" spans="1:6" ht="22.5" x14ac:dyDescent="0.2">
      <c r="A212" s="24" t="s">
        <v>425</v>
      </c>
      <c r="B212" s="63" t="s">
        <v>398</v>
      </c>
      <c r="C212" s="26" t="s">
        <v>675</v>
      </c>
      <c r="D212" s="27">
        <v>1200000</v>
      </c>
      <c r="E212" s="64" t="s">
        <v>44</v>
      </c>
      <c r="F212" s="65">
        <f t="shared" si="3"/>
        <v>1200000</v>
      </c>
    </row>
    <row r="213" spans="1:6" ht="22.5" x14ac:dyDescent="0.2">
      <c r="A213" s="24" t="s">
        <v>427</v>
      </c>
      <c r="B213" s="63" t="s">
        <v>398</v>
      </c>
      <c r="C213" s="26" t="s">
        <v>676</v>
      </c>
      <c r="D213" s="27">
        <v>1200000</v>
      </c>
      <c r="E213" s="64" t="s">
        <v>44</v>
      </c>
      <c r="F213" s="65">
        <f t="shared" si="3"/>
        <v>1200000</v>
      </c>
    </row>
    <row r="214" spans="1:6" ht="22.5" x14ac:dyDescent="0.2">
      <c r="A214" s="24" t="s">
        <v>429</v>
      </c>
      <c r="B214" s="63" t="s">
        <v>398</v>
      </c>
      <c r="C214" s="26" t="s">
        <v>677</v>
      </c>
      <c r="D214" s="27">
        <v>1200000</v>
      </c>
      <c r="E214" s="64" t="s">
        <v>44</v>
      </c>
      <c r="F214" s="65">
        <f t="shared" si="3"/>
        <v>1200000</v>
      </c>
    </row>
    <row r="215" spans="1:6" x14ac:dyDescent="0.2">
      <c r="A215" s="24" t="s">
        <v>678</v>
      </c>
      <c r="B215" s="63" t="s">
        <v>398</v>
      </c>
      <c r="C215" s="26" t="s">
        <v>679</v>
      </c>
      <c r="D215" s="27">
        <v>61470300</v>
      </c>
      <c r="E215" s="64">
        <v>1506097.43</v>
      </c>
      <c r="F215" s="65">
        <f t="shared" si="3"/>
        <v>59964202.57</v>
      </c>
    </row>
    <row r="216" spans="1:6" x14ac:dyDescent="0.2">
      <c r="A216" s="24" t="s">
        <v>680</v>
      </c>
      <c r="B216" s="63" t="s">
        <v>398</v>
      </c>
      <c r="C216" s="26" t="s">
        <v>681</v>
      </c>
      <c r="D216" s="27">
        <v>2278500</v>
      </c>
      <c r="E216" s="64">
        <v>131305.07999999999</v>
      </c>
      <c r="F216" s="65">
        <f t="shared" si="3"/>
        <v>2147194.92</v>
      </c>
    </row>
    <row r="217" spans="1:6" ht="22.5" x14ac:dyDescent="0.2">
      <c r="A217" s="24" t="s">
        <v>682</v>
      </c>
      <c r="B217" s="63" t="s">
        <v>398</v>
      </c>
      <c r="C217" s="26" t="s">
        <v>683</v>
      </c>
      <c r="D217" s="27">
        <v>459900</v>
      </c>
      <c r="E217" s="64" t="s">
        <v>44</v>
      </c>
      <c r="F217" s="65">
        <f t="shared" si="3"/>
        <v>459900</v>
      </c>
    </row>
    <row r="218" spans="1:6" ht="135" x14ac:dyDescent="0.2">
      <c r="A218" s="66" t="s">
        <v>684</v>
      </c>
      <c r="B218" s="63" t="s">
        <v>398</v>
      </c>
      <c r="C218" s="26" t="s">
        <v>685</v>
      </c>
      <c r="D218" s="27">
        <v>459900</v>
      </c>
      <c r="E218" s="64" t="s">
        <v>44</v>
      </c>
      <c r="F218" s="65">
        <f t="shared" si="3"/>
        <v>459900</v>
      </c>
    </row>
    <row r="219" spans="1:6" x14ac:dyDescent="0.2">
      <c r="A219" s="24" t="s">
        <v>431</v>
      </c>
      <c r="B219" s="63" t="s">
        <v>398</v>
      </c>
      <c r="C219" s="26" t="s">
        <v>686</v>
      </c>
      <c r="D219" s="27">
        <v>459900</v>
      </c>
      <c r="E219" s="64" t="s">
        <v>44</v>
      </c>
      <c r="F219" s="65">
        <f t="shared" si="3"/>
        <v>459900</v>
      </c>
    </row>
    <row r="220" spans="1:6" ht="45" x14ac:dyDescent="0.2">
      <c r="A220" s="24" t="s">
        <v>687</v>
      </c>
      <c r="B220" s="63" t="s">
        <v>398</v>
      </c>
      <c r="C220" s="26" t="s">
        <v>688</v>
      </c>
      <c r="D220" s="27">
        <v>459900</v>
      </c>
      <c r="E220" s="64" t="s">
        <v>44</v>
      </c>
      <c r="F220" s="65">
        <f t="shared" si="3"/>
        <v>459900</v>
      </c>
    </row>
    <row r="221" spans="1:6" ht="45" x14ac:dyDescent="0.2">
      <c r="A221" s="24" t="s">
        <v>689</v>
      </c>
      <c r="B221" s="63" t="s">
        <v>398</v>
      </c>
      <c r="C221" s="26" t="s">
        <v>690</v>
      </c>
      <c r="D221" s="27">
        <v>459900</v>
      </c>
      <c r="E221" s="64" t="s">
        <v>44</v>
      </c>
      <c r="F221" s="65">
        <f t="shared" si="3"/>
        <v>459900</v>
      </c>
    </row>
    <row r="222" spans="1:6" ht="67.5" x14ac:dyDescent="0.2">
      <c r="A222" s="24" t="s">
        <v>691</v>
      </c>
      <c r="B222" s="63" t="s">
        <v>398</v>
      </c>
      <c r="C222" s="26" t="s">
        <v>692</v>
      </c>
      <c r="D222" s="27">
        <v>1818600</v>
      </c>
      <c r="E222" s="64">
        <v>131305.07999999999</v>
      </c>
      <c r="F222" s="65">
        <f t="shared" si="3"/>
        <v>1687294.92</v>
      </c>
    </row>
    <row r="223" spans="1:6" ht="101.25" x14ac:dyDescent="0.2">
      <c r="A223" s="66" t="s">
        <v>693</v>
      </c>
      <c r="B223" s="63" t="s">
        <v>398</v>
      </c>
      <c r="C223" s="26" t="s">
        <v>694</v>
      </c>
      <c r="D223" s="27">
        <v>5000</v>
      </c>
      <c r="E223" s="64" t="s">
        <v>44</v>
      </c>
      <c r="F223" s="65">
        <f t="shared" si="3"/>
        <v>5000</v>
      </c>
    </row>
    <row r="224" spans="1:6" ht="22.5" x14ac:dyDescent="0.2">
      <c r="A224" s="24" t="s">
        <v>425</v>
      </c>
      <c r="B224" s="63" t="s">
        <v>398</v>
      </c>
      <c r="C224" s="26" t="s">
        <v>695</v>
      </c>
      <c r="D224" s="27">
        <v>5000</v>
      </c>
      <c r="E224" s="64" t="s">
        <v>44</v>
      </c>
      <c r="F224" s="65">
        <f t="shared" si="3"/>
        <v>5000</v>
      </c>
    </row>
    <row r="225" spans="1:6" ht="22.5" x14ac:dyDescent="0.2">
      <c r="A225" s="24" t="s">
        <v>427</v>
      </c>
      <c r="B225" s="63" t="s">
        <v>398</v>
      </c>
      <c r="C225" s="26" t="s">
        <v>696</v>
      </c>
      <c r="D225" s="27">
        <v>5000</v>
      </c>
      <c r="E225" s="64" t="s">
        <v>44</v>
      </c>
      <c r="F225" s="65">
        <f t="shared" si="3"/>
        <v>5000</v>
      </c>
    </row>
    <row r="226" spans="1:6" ht="22.5" x14ac:dyDescent="0.2">
      <c r="A226" s="24" t="s">
        <v>429</v>
      </c>
      <c r="B226" s="63" t="s">
        <v>398</v>
      </c>
      <c r="C226" s="26" t="s">
        <v>697</v>
      </c>
      <c r="D226" s="27">
        <v>5000</v>
      </c>
      <c r="E226" s="64" t="s">
        <v>44</v>
      </c>
      <c r="F226" s="65">
        <f t="shared" si="3"/>
        <v>5000</v>
      </c>
    </row>
    <row r="227" spans="1:6" ht="157.5" x14ac:dyDescent="0.2">
      <c r="A227" s="66" t="s">
        <v>698</v>
      </c>
      <c r="B227" s="63" t="s">
        <v>398</v>
      </c>
      <c r="C227" s="26" t="s">
        <v>699</v>
      </c>
      <c r="D227" s="27">
        <v>1813600</v>
      </c>
      <c r="E227" s="64">
        <v>131305.07999999999</v>
      </c>
      <c r="F227" s="65">
        <f t="shared" si="3"/>
        <v>1682294.92</v>
      </c>
    </row>
    <row r="228" spans="1:6" ht="56.25" x14ac:dyDescent="0.2">
      <c r="A228" s="24" t="s">
        <v>410</v>
      </c>
      <c r="B228" s="63" t="s">
        <v>398</v>
      </c>
      <c r="C228" s="26" t="s">
        <v>700</v>
      </c>
      <c r="D228" s="27">
        <v>1695200</v>
      </c>
      <c r="E228" s="64">
        <v>129305.08</v>
      </c>
      <c r="F228" s="65">
        <f t="shared" si="3"/>
        <v>1565894.92</v>
      </c>
    </row>
    <row r="229" spans="1:6" ht="22.5" x14ac:dyDescent="0.2">
      <c r="A229" s="24" t="s">
        <v>412</v>
      </c>
      <c r="B229" s="63" t="s">
        <v>398</v>
      </c>
      <c r="C229" s="26" t="s">
        <v>701</v>
      </c>
      <c r="D229" s="27">
        <v>1695200</v>
      </c>
      <c r="E229" s="64">
        <v>129305.08</v>
      </c>
      <c r="F229" s="65">
        <f t="shared" si="3"/>
        <v>1565894.92</v>
      </c>
    </row>
    <row r="230" spans="1:6" ht="22.5" x14ac:dyDescent="0.2">
      <c r="A230" s="24" t="s">
        <v>414</v>
      </c>
      <c r="B230" s="63" t="s">
        <v>398</v>
      </c>
      <c r="C230" s="26" t="s">
        <v>702</v>
      </c>
      <c r="D230" s="27">
        <v>1186600</v>
      </c>
      <c r="E230" s="64">
        <v>104879.48</v>
      </c>
      <c r="F230" s="65">
        <f t="shared" si="3"/>
        <v>1081720.52</v>
      </c>
    </row>
    <row r="231" spans="1:6" ht="33.75" x14ac:dyDescent="0.2">
      <c r="A231" s="24" t="s">
        <v>416</v>
      </c>
      <c r="B231" s="63" t="s">
        <v>398</v>
      </c>
      <c r="C231" s="26" t="s">
        <v>703</v>
      </c>
      <c r="D231" s="27">
        <v>150200</v>
      </c>
      <c r="E231" s="64" t="s">
        <v>44</v>
      </c>
      <c r="F231" s="65">
        <f t="shared" si="3"/>
        <v>150200</v>
      </c>
    </row>
    <row r="232" spans="1:6" ht="33.75" x14ac:dyDescent="0.2">
      <c r="A232" s="24" t="s">
        <v>418</v>
      </c>
      <c r="B232" s="63" t="s">
        <v>398</v>
      </c>
      <c r="C232" s="26" t="s">
        <v>704</v>
      </c>
      <c r="D232" s="27">
        <v>358400</v>
      </c>
      <c r="E232" s="64">
        <v>24425.599999999999</v>
      </c>
      <c r="F232" s="65">
        <f t="shared" si="3"/>
        <v>333974.40000000002</v>
      </c>
    </row>
    <row r="233" spans="1:6" ht="22.5" x14ac:dyDescent="0.2">
      <c r="A233" s="24" t="s">
        <v>425</v>
      </c>
      <c r="B233" s="63" t="s">
        <v>398</v>
      </c>
      <c r="C233" s="26" t="s">
        <v>705</v>
      </c>
      <c r="D233" s="27">
        <v>118400</v>
      </c>
      <c r="E233" s="64">
        <v>2000</v>
      </c>
      <c r="F233" s="65">
        <f t="shared" si="3"/>
        <v>116400</v>
      </c>
    </row>
    <row r="234" spans="1:6" ht="22.5" x14ac:dyDescent="0.2">
      <c r="A234" s="24" t="s">
        <v>427</v>
      </c>
      <c r="B234" s="63" t="s">
        <v>398</v>
      </c>
      <c r="C234" s="26" t="s">
        <v>706</v>
      </c>
      <c r="D234" s="27">
        <v>118400</v>
      </c>
      <c r="E234" s="64">
        <v>2000</v>
      </c>
      <c r="F234" s="65">
        <f t="shared" si="3"/>
        <v>116400</v>
      </c>
    </row>
    <row r="235" spans="1:6" ht="22.5" x14ac:dyDescent="0.2">
      <c r="A235" s="24" t="s">
        <v>429</v>
      </c>
      <c r="B235" s="63" t="s">
        <v>398</v>
      </c>
      <c r="C235" s="26" t="s">
        <v>707</v>
      </c>
      <c r="D235" s="27">
        <v>118400</v>
      </c>
      <c r="E235" s="64">
        <v>2000</v>
      </c>
      <c r="F235" s="65">
        <f t="shared" si="3"/>
        <v>116400</v>
      </c>
    </row>
    <row r="236" spans="1:6" x14ac:dyDescent="0.2">
      <c r="A236" s="24" t="s">
        <v>708</v>
      </c>
      <c r="B236" s="63" t="s">
        <v>398</v>
      </c>
      <c r="C236" s="26" t="s">
        <v>709</v>
      </c>
      <c r="D236" s="27">
        <v>1500000</v>
      </c>
      <c r="E236" s="64">
        <v>126465.84</v>
      </c>
      <c r="F236" s="65">
        <f t="shared" si="3"/>
        <v>1373534.16</v>
      </c>
    </row>
    <row r="237" spans="1:6" ht="33.75" x14ac:dyDescent="0.2">
      <c r="A237" s="24" t="s">
        <v>710</v>
      </c>
      <c r="B237" s="63" t="s">
        <v>398</v>
      </c>
      <c r="C237" s="26" t="s">
        <v>711</v>
      </c>
      <c r="D237" s="27">
        <v>1500000</v>
      </c>
      <c r="E237" s="64">
        <v>126465.84</v>
      </c>
      <c r="F237" s="65">
        <f t="shared" si="3"/>
        <v>1373534.16</v>
      </c>
    </row>
    <row r="238" spans="1:6" ht="78.75" x14ac:dyDescent="0.2">
      <c r="A238" s="66" t="s">
        <v>712</v>
      </c>
      <c r="B238" s="63" t="s">
        <v>398</v>
      </c>
      <c r="C238" s="26" t="s">
        <v>713</v>
      </c>
      <c r="D238" s="27">
        <v>1500000</v>
      </c>
      <c r="E238" s="64">
        <v>126465.84</v>
      </c>
      <c r="F238" s="65">
        <f t="shared" si="3"/>
        <v>1373534.16</v>
      </c>
    </row>
    <row r="239" spans="1:6" ht="22.5" x14ac:dyDescent="0.2">
      <c r="A239" s="24" t="s">
        <v>425</v>
      </c>
      <c r="B239" s="63" t="s">
        <v>398</v>
      </c>
      <c r="C239" s="26" t="s">
        <v>714</v>
      </c>
      <c r="D239" s="27">
        <v>1500000</v>
      </c>
      <c r="E239" s="64">
        <v>126465.84</v>
      </c>
      <c r="F239" s="65">
        <f t="shared" si="3"/>
        <v>1373534.16</v>
      </c>
    </row>
    <row r="240" spans="1:6" ht="22.5" x14ac:dyDescent="0.2">
      <c r="A240" s="24" t="s">
        <v>427</v>
      </c>
      <c r="B240" s="63" t="s">
        <v>398</v>
      </c>
      <c r="C240" s="26" t="s">
        <v>715</v>
      </c>
      <c r="D240" s="27">
        <v>1500000</v>
      </c>
      <c r="E240" s="64">
        <v>126465.84</v>
      </c>
      <c r="F240" s="65">
        <f t="shared" si="3"/>
        <v>1373534.16</v>
      </c>
    </row>
    <row r="241" spans="1:6" ht="22.5" x14ac:dyDescent="0.2">
      <c r="A241" s="24" t="s">
        <v>429</v>
      </c>
      <c r="B241" s="63" t="s">
        <v>398</v>
      </c>
      <c r="C241" s="26" t="s">
        <v>716</v>
      </c>
      <c r="D241" s="27">
        <v>1500000</v>
      </c>
      <c r="E241" s="64">
        <v>126465.84</v>
      </c>
      <c r="F241" s="65">
        <f t="shared" si="3"/>
        <v>1373534.16</v>
      </c>
    </row>
    <row r="242" spans="1:6" x14ac:dyDescent="0.2">
      <c r="A242" s="24" t="s">
        <v>717</v>
      </c>
      <c r="B242" s="63" t="s">
        <v>398</v>
      </c>
      <c r="C242" s="26" t="s">
        <v>718</v>
      </c>
      <c r="D242" s="27">
        <v>55842200</v>
      </c>
      <c r="E242" s="64">
        <v>1248326.51</v>
      </c>
      <c r="F242" s="65">
        <f t="shared" si="3"/>
        <v>54593873.490000002</v>
      </c>
    </row>
    <row r="243" spans="1:6" ht="33.75" x14ac:dyDescent="0.2">
      <c r="A243" s="24" t="s">
        <v>710</v>
      </c>
      <c r="B243" s="63" t="s">
        <v>398</v>
      </c>
      <c r="C243" s="26" t="s">
        <v>719</v>
      </c>
      <c r="D243" s="27">
        <v>55842200</v>
      </c>
      <c r="E243" s="64">
        <v>1248326.51</v>
      </c>
      <c r="F243" s="65">
        <f t="shared" si="3"/>
        <v>54593873.490000002</v>
      </c>
    </row>
    <row r="244" spans="1:6" ht="67.5" x14ac:dyDescent="0.2">
      <c r="A244" s="66" t="s">
        <v>720</v>
      </c>
      <c r="B244" s="63" t="s">
        <v>398</v>
      </c>
      <c r="C244" s="26" t="s">
        <v>721</v>
      </c>
      <c r="D244" s="27">
        <v>6496900</v>
      </c>
      <c r="E244" s="64">
        <v>1171226.51</v>
      </c>
      <c r="F244" s="65">
        <f t="shared" si="3"/>
        <v>5325673.49</v>
      </c>
    </row>
    <row r="245" spans="1:6" ht="22.5" x14ac:dyDescent="0.2">
      <c r="A245" s="24" t="s">
        <v>425</v>
      </c>
      <c r="B245" s="63" t="s">
        <v>398</v>
      </c>
      <c r="C245" s="26" t="s">
        <v>722</v>
      </c>
      <c r="D245" s="27">
        <v>6496900</v>
      </c>
      <c r="E245" s="64">
        <v>1171226.51</v>
      </c>
      <c r="F245" s="65">
        <f t="shared" si="3"/>
        <v>5325673.49</v>
      </c>
    </row>
    <row r="246" spans="1:6" ht="22.5" x14ac:dyDescent="0.2">
      <c r="A246" s="24" t="s">
        <v>427</v>
      </c>
      <c r="B246" s="63" t="s">
        <v>398</v>
      </c>
      <c r="C246" s="26" t="s">
        <v>723</v>
      </c>
      <c r="D246" s="27">
        <v>6496900</v>
      </c>
      <c r="E246" s="64">
        <v>1171226.51</v>
      </c>
      <c r="F246" s="65">
        <f t="shared" si="3"/>
        <v>5325673.49</v>
      </c>
    </row>
    <row r="247" spans="1:6" ht="22.5" x14ac:dyDescent="0.2">
      <c r="A247" s="24" t="s">
        <v>429</v>
      </c>
      <c r="B247" s="63" t="s">
        <v>398</v>
      </c>
      <c r="C247" s="26" t="s">
        <v>724</v>
      </c>
      <c r="D247" s="27">
        <v>6496900</v>
      </c>
      <c r="E247" s="64">
        <v>1171226.51</v>
      </c>
      <c r="F247" s="65">
        <f t="shared" si="3"/>
        <v>5325673.49</v>
      </c>
    </row>
    <row r="248" spans="1:6" ht="112.5" x14ac:dyDescent="0.2">
      <c r="A248" s="66" t="s">
        <v>725</v>
      </c>
      <c r="B248" s="63" t="s">
        <v>398</v>
      </c>
      <c r="C248" s="26" t="s">
        <v>726</v>
      </c>
      <c r="D248" s="27">
        <v>100000</v>
      </c>
      <c r="E248" s="64" t="s">
        <v>44</v>
      </c>
      <c r="F248" s="65">
        <f t="shared" si="3"/>
        <v>100000</v>
      </c>
    </row>
    <row r="249" spans="1:6" ht="22.5" x14ac:dyDescent="0.2">
      <c r="A249" s="24" t="s">
        <v>425</v>
      </c>
      <c r="B249" s="63" t="s">
        <v>398</v>
      </c>
      <c r="C249" s="26" t="s">
        <v>727</v>
      </c>
      <c r="D249" s="27">
        <v>100000</v>
      </c>
      <c r="E249" s="64" t="s">
        <v>44</v>
      </c>
      <c r="F249" s="65">
        <f t="shared" si="3"/>
        <v>100000</v>
      </c>
    </row>
    <row r="250" spans="1:6" ht="22.5" x14ac:dyDescent="0.2">
      <c r="A250" s="24" t="s">
        <v>427</v>
      </c>
      <c r="B250" s="63" t="s">
        <v>398</v>
      </c>
      <c r="C250" s="26" t="s">
        <v>728</v>
      </c>
      <c r="D250" s="27">
        <v>100000</v>
      </c>
      <c r="E250" s="64" t="s">
        <v>44</v>
      </c>
      <c r="F250" s="65">
        <f t="shared" si="3"/>
        <v>100000</v>
      </c>
    </row>
    <row r="251" spans="1:6" ht="22.5" x14ac:dyDescent="0.2">
      <c r="A251" s="24" t="s">
        <v>729</v>
      </c>
      <c r="B251" s="63" t="s">
        <v>398</v>
      </c>
      <c r="C251" s="26" t="s">
        <v>730</v>
      </c>
      <c r="D251" s="27">
        <v>100000</v>
      </c>
      <c r="E251" s="64" t="s">
        <v>44</v>
      </c>
      <c r="F251" s="65">
        <f t="shared" si="3"/>
        <v>100000</v>
      </c>
    </row>
    <row r="252" spans="1:6" ht="78.75" x14ac:dyDescent="0.2">
      <c r="A252" s="66" t="s">
        <v>731</v>
      </c>
      <c r="B252" s="63" t="s">
        <v>398</v>
      </c>
      <c r="C252" s="26" t="s">
        <v>732</v>
      </c>
      <c r="D252" s="27">
        <v>1778200</v>
      </c>
      <c r="E252" s="64" t="s">
        <v>44</v>
      </c>
      <c r="F252" s="65">
        <f t="shared" si="3"/>
        <v>1778200</v>
      </c>
    </row>
    <row r="253" spans="1:6" ht="22.5" x14ac:dyDescent="0.2">
      <c r="A253" s="24" t="s">
        <v>425</v>
      </c>
      <c r="B253" s="63" t="s">
        <v>398</v>
      </c>
      <c r="C253" s="26" t="s">
        <v>733</v>
      </c>
      <c r="D253" s="27">
        <v>1778200</v>
      </c>
      <c r="E253" s="64" t="s">
        <v>44</v>
      </c>
      <c r="F253" s="65">
        <f t="shared" si="3"/>
        <v>1778200</v>
      </c>
    </row>
    <row r="254" spans="1:6" ht="22.5" x14ac:dyDescent="0.2">
      <c r="A254" s="24" t="s">
        <v>427</v>
      </c>
      <c r="B254" s="63" t="s">
        <v>398</v>
      </c>
      <c r="C254" s="26" t="s">
        <v>734</v>
      </c>
      <c r="D254" s="27">
        <v>1778200</v>
      </c>
      <c r="E254" s="64" t="s">
        <v>44</v>
      </c>
      <c r="F254" s="65">
        <f t="shared" si="3"/>
        <v>1778200</v>
      </c>
    </row>
    <row r="255" spans="1:6" ht="22.5" x14ac:dyDescent="0.2">
      <c r="A255" s="24" t="s">
        <v>729</v>
      </c>
      <c r="B255" s="63" t="s">
        <v>398</v>
      </c>
      <c r="C255" s="26" t="s">
        <v>735</v>
      </c>
      <c r="D255" s="27">
        <v>1778200</v>
      </c>
      <c r="E255" s="64" t="s">
        <v>44</v>
      </c>
      <c r="F255" s="65">
        <f t="shared" si="3"/>
        <v>1778200</v>
      </c>
    </row>
    <row r="256" spans="1:6" ht="101.25" x14ac:dyDescent="0.2">
      <c r="A256" s="66" t="s">
        <v>736</v>
      </c>
      <c r="B256" s="63" t="s">
        <v>398</v>
      </c>
      <c r="C256" s="26" t="s">
        <v>737</v>
      </c>
      <c r="D256" s="27">
        <v>5217400</v>
      </c>
      <c r="E256" s="64" t="s">
        <v>44</v>
      </c>
      <c r="F256" s="65">
        <f t="shared" si="3"/>
        <v>5217400</v>
      </c>
    </row>
    <row r="257" spans="1:6" x14ac:dyDescent="0.2">
      <c r="A257" s="24" t="s">
        <v>738</v>
      </c>
      <c r="B257" s="63" t="s">
        <v>398</v>
      </c>
      <c r="C257" s="26" t="s">
        <v>739</v>
      </c>
      <c r="D257" s="27">
        <v>5217400</v>
      </c>
      <c r="E257" s="64" t="s">
        <v>44</v>
      </c>
      <c r="F257" s="65">
        <f t="shared" si="3"/>
        <v>5217400</v>
      </c>
    </row>
    <row r="258" spans="1:6" x14ac:dyDescent="0.2">
      <c r="A258" s="24" t="s">
        <v>378</v>
      </c>
      <c r="B258" s="63" t="s">
        <v>398</v>
      </c>
      <c r="C258" s="26" t="s">
        <v>740</v>
      </c>
      <c r="D258" s="27">
        <v>5217400</v>
      </c>
      <c r="E258" s="64" t="s">
        <v>44</v>
      </c>
      <c r="F258" s="65">
        <f t="shared" si="3"/>
        <v>5217400</v>
      </c>
    </row>
    <row r="259" spans="1:6" ht="78.75" x14ac:dyDescent="0.2">
      <c r="A259" s="66" t="s">
        <v>741</v>
      </c>
      <c r="B259" s="63" t="s">
        <v>398</v>
      </c>
      <c r="C259" s="26" t="s">
        <v>742</v>
      </c>
      <c r="D259" s="27">
        <v>1791700</v>
      </c>
      <c r="E259" s="64" t="s">
        <v>44</v>
      </c>
      <c r="F259" s="65">
        <f t="shared" si="3"/>
        <v>1791700</v>
      </c>
    </row>
    <row r="260" spans="1:6" ht="22.5" x14ac:dyDescent="0.2">
      <c r="A260" s="24" t="s">
        <v>425</v>
      </c>
      <c r="B260" s="63" t="s">
        <v>398</v>
      </c>
      <c r="C260" s="26" t="s">
        <v>743</v>
      </c>
      <c r="D260" s="27">
        <v>1791700</v>
      </c>
      <c r="E260" s="64" t="s">
        <v>44</v>
      </c>
      <c r="F260" s="65">
        <f t="shared" si="3"/>
        <v>1791700</v>
      </c>
    </row>
    <row r="261" spans="1:6" ht="22.5" x14ac:dyDescent="0.2">
      <c r="A261" s="24" t="s">
        <v>427</v>
      </c>
      <c r="B261" s="63" t="s">
        <v>398</v>
      </c>
      <c r="C261" s="26" t="s">
        <v>744</v>
      </c>
      <c r="D261" s="27">
        <v>1791700</v>
      </c>
      <c r="E261" s="64" t="s">
        <v>44</v>
      </c>
      <c r="F261" s="65">
        <f t="shared" si="3"/>
        <v>1791700</v>
      </c>
    </row>
    <row r="262" spans="1:6" ht="22.5" x14ac:dyDescent="0.2">
      <c r="A262" s="24" t="s">
        <v>729</v>
      </c>
      <c r="B262" s="63" t="s">
        <v>398</v>
      </c>
      <c r="C262" s="26" t="s">
        <v>745</v>
      </c>
      <c r="D262" s="27">
        <v>1791700</v>
      </c>
      <c r="E262" s="64" t="s">
        <v>44</v>
      </c>
      <c r="F262" s="65">
        <f t="shared" si="3"/>
        <v>1791700</v>
      </c>
    </row>
    <row r="263" spans="1:6" ht="67.5" x14ac:dyDescent="0.2">
      <c r="A263" s="66" t="s">
        <v>746</v>
      </c>
      <c r="B263" s="63" t="s">
        <v>398</v>
      </c>
      <c r="C263" s="26" t="s">
        <v>747</v>
      </c>
      <c r="D263" s="27">
        <v>7707600</v>
      </c>
      <c r="E263" s="64">
        <v>77100</v>
      </c>
      <c r="F263" s="65">
        <f t="shared" si="3"/>
        <v>7630500</v>
      </c>
    </row>
    <row r="264" spans="1:6" ht="22.5" x14ac:dyDescent="0.2">
      <c r="A264" s="24" t="s">
        <v>425</v>
      </c>
      <c r="B264" s="63" t="s">
        <v>398</v>
      </c>
      <c r="C264" s="26" t="s">
        <v>748</v>
      </c>
      <c r="D264" s="27">
        <v>7707600</v>
      </c>
      <c r="E264" s="64">
        <v>77100</v>
      </c>
      <c r="F264" s="65">
        <f t="shared" si="3"/>
        <v>7630500</v>
      </c>
    </row>
    <row r="265" spans="1:6" ht="22.5" x14ac:dyDescent="0.2">
      <c r="A265" s="24" t="s">
        <v>427</v>
      </c>
      <c r="B265" s="63" t="s">
        <v>398</v>
      </c>
      <c r="C265" s="26" t="s">
        <v>749</v>
      </c>
      <c r="D265" s="27">
        <v>7707600</v>
      </c>
      <c r="E265" s="64">
        <v>77100</v>
      </c>
      <c r="F265" s="65">
        <f t="shared" si="3"/>
        <v>7630500</v>
      </c>
    </row>
    <row r="266" spans="1:6" ht="22.5" x14ac:dyDescent="0.2">
      <c r="A266" s="24" t="s">
        <v>429</v>
      </c>
      <c r="B266" s="63" t="s">
        <v>398</v>
      </c>
      <c r="C266" s="26" t="s">
        <v>750</v>
      </c>
      <c r="D266" s="27">
        <v>7707600</v>
      </c>
      <c r="E266" s="64">
        <v>77100</v>
      </c>
      <c r="F266" s="65">
        <f t="shared" si="3"/>
        <v>7630500</v>
      </c>
    </row>
    <row r="267" spans="1:6" ht="90" x14ac:dyDescent="0.2">
      <c r="A267" s="66" t="s">
        <v>751</v>
      </c>
      <c r="B267" s="63" t="s">
        <v>398</v>
      </c>
      <c r="C267" s="26" t="s">
        <v>752</v>
      </c>
      <c r="D267" s="27">
        <v>32750400</v>
      </c>
      <c r="E267" s="64" t="s">
        <v>44</v>
      </c>
      <c r="F267" s="65">
        <f t="shared" si="3"/>
        <v>32750400</v>
      </c>
    </row>
    <row r="268" spans="1:6" x14ac:dyDescent="0.2">
      <c r="A268" s="24" t="s">
        <v>738</v>
      </c>
      <c r="B268" s="63" t="s">
        <v>398</v>
      </c>
      <c r="C268" s="26" t="s">
        <v>753</v>
      </c>
      <c r="D268" s="27">
        <v>32750400</v>
      </c>
      <c r="E268" s="64" t="s">
        <v>44</v>
      </c>
      <c r="F268" s="65">
        <f t="shared" si="3"/>
        <v>32750400</v>
      </c>
    </row>
    <row r="269" spans="1:6" x14ac:dyDescent="0.2">
      <c r="A269" s="24" t="s">
        <v>378</v>
      </c>
      <c r="B269" s="63" t="s">
        <v>398</v>
      </c>
      <c r="C269" s="26" t="s">
        <v>754</v>
      </c>
      <c r="D269" s="27">
        <v>32750400</v>
      </c>
      <c r="E269" s="64" t="s">
        <v>44</v>
      </c>
      <c r="F269" s="65">
        <f t="shared" si="3"/>
        <v>32750400</v>
      </c>
    </row>
    <row r="270" spans="1:6" x14ac:dyDescent="0.2">
      <c r="A270" s="24" t="s">
        <v>755</v>
      </c>
      <c r="B270" s="63" t="s">
        <v>398</v>
      </c>
      <c r="C270" s="26" t="s">
        <v>756</v>
      </c>
      <c r="D270" s="27">
        <v>1849600</v>
      </c>
      <c r="E270" s="64" t="s">
        <v>44</v>
      </c>
      <c r="F270" s="65">
        <f t="shared" si="3"/>
        <v>1849600</v>
      </c>
    </row>
    <row r="271" spans="1:6" ht="22.5" x14ac:dyDescent="0.2">
      <c r="A271" s="24" t="s">
        <v>757</v>
      </c>
      <c r="B271" s="63" t="s">
        <v>398</v>
      </c>
      <c r="C271" s="26" t="s">
        <v>758</v>
      </c>
      <c r="D271" s="27">
        <v>951800</v>
      </c>
      <c r="E271" s="64" t="s">
        <v>44</v>
      </c>
      <c r="F271" s="65">
        <f t="shared" ref="F271:F334" si="4">IF(OR(D271="-",IF(E271="-",0,E271)&gt;=IF(D271="-",0,D271)),"-",IF(D271="-",0,D271)-IF(E271="-",0,E271))</f>
        <v>951800</v>
      </c>
    </row>
    <row r="272" spans="1:6" ht="78.75" x14ac:dyDescent="0.2">
      <c r="A272" s="66" t="s">
        <v>759</v>
      </c>
      <c r="B272" s="63" t="s">
        <v>398</v>
      </c>
      <c r="C272" s="26" t="s">
        <v>760</v>
      </c>
      <c r="D272" s="27">
        <v>200000</v>
      </c>
      <c r="E272" s="64" t="s">
        <v>44</v>
      </c>
      <c r="F272" s="65">
        <f t="shared" si="4"/>
        <v>200000</v>
      </c>
    </row>
    <row r="273" spans="1:6" ht="22.5" x14ac:dyDescent="0.2">
      <c r="A273" s="24" t="s">
        <v>425</v>
      </c>
      <c r="B273" s="63" t="s">
        <v>398</v>
      </c>
      <c r="C273" s="26" t="s">
        <v>761</v>
      </c>
      <c r="D273" s="27">
        <v>200000</v>
      </c>
      <c r="E273" s="64" t="s">
        <v>44</v>
      </c>
      <c r="F273" s="65">
        <f t="shared" si="4"/>
        <v>200000</v>
      </c>
    </row>
    <row r="274" spans="1:6" ht="22.5" x14ac:dyDescent="0.2">
      <c r="A274" s="24" t="s">
        <v>427</v>
      </c>
      <c r="B274" s="63" t="s">
        <v>398</v>
      </c>
      <c r="C274" s="26" t="s">
        <v>762</v>
      </c>
      <c r="D274" s="27">
        <v>200000</v>
      </c>
      <c r="E274" s="64" t="s">
        <v>44</v>
      </c>
      <c r="F274" s="65">
        <f t="shared" si="4"/>
        <v>200000</v>
      </c>
    </row>
    <row r="275" spans="1:6" ht="22.5" x14ac:dyDescent="0.2">
      <c r="A275" s="24" t="s">
        <v>429</v>
      </c>
      <c r="B275" s="63" t="s">
        <v>398</v>
      </c>
      <c r="C275" s="26" t="s">
        <v>763</v>
      </c>
      <c r="D275" s="27">
        <v>200000</v>
      </c>
      <c r="E275" s="64" t="s">
        <v>44</v>
      </c>
      <c r="F275" s="65">
        <f t="shared" si="4"/>
        <v>200000</v>
      </c>
    </row>
    <row r="276" spans="1:6" ht="78.75" x14ac:dyDescent="0.2">
      <c r="A276" s="66" t="s">
        <v>764</v>
      </c>
      <c r="B276" s="63" t="s">
        <v>398</v>
      </c>
      <c r="C276" s="26" t="s">
        <v>765</v>
      </c>
      <c r="D276" s="27">
        <v>751800</v>
      </c>
      <c r="E276" s="64" t="s">
        <v>44</v>
      </c>
      <c r="F276" s="65">
        <f t="shared" si="4"/>
        <v>751800</v>
      </c>
    </row>
    <row r="277" spans="1:6" ht="22.5" x14ac:dyDescent="0.2">
      <c r="A277" s="24" t="s">
        <v>425</v>
      </c>
      <c r="B277" s="63" t="s">
        <v>398</v>
      </c>
      <c r="C277" s="26" t="s">
        <v>766</v>
      </c>
      <c r="D277" s="27">
        <v>751800</v>
      </c>
      <c r="E277" s="64" t="s">
        <v>44</v>
      </c>
      <c r="F277" s="65">
        <f t="shared" si="4"/>
        <v>751800</v>
      </c>
    </row>
    <row r="278" spans="1:6" ht="22.5" x14ac:dyDescent="0.2">
      <c r="A278" s="24" t="s">
        <v>427</v>
      </c>
      <c r="B278" s="63" t="s">
        <v>398</v>
      </c>
      <c r="C278" s="26" t="s">
        <v>767</v>
      </c>
      <c r="D278" s="27">
        <v>751800</v>
      </c>
      <c r="E278" s="64" t="s">
        <v>44</v>
      </c>
      <c r="F278" s="65">
        <f t="shared" si="4"/>
        <v>751800</v>
      </c>
    </row>
    <row r="279" spans="1:6" ht="22.5" x14ac:dyDescent="0.2">
      <c r="A279" s="24" t="s">
        <v>429</v>
      </c>
      <c r="B279" s="63" t="s">
        <v>398</v>
      </c>
      <c r="C279" s="26" t="s">
        <v>768</v>
      </c>
      <c r="D279" s="27">
        <v>751800</v>
      </c>
      <c r="E279" s="64" t="s">
        <v>44</v>
      </c>
      <c r="F279" s="65">
        <f t="shared" si="4"/>
        <v>751800</v>
      </c>
    </row>
    <row r="280" spans="1:6" x14ac:dyDescent="0.2">
      <c r="A280" s="24" t="s">
        <v>769</v>
      </c>
      <c r="B280" s="63" t="s">
        <v>398</v>
      </c>
      <c r="C280" s="26" t="s">
        <v>770</v>
      </c>
      <c r="D280" s="27">
        <v>100000</v>
      </c>
      <c r="E280" s="64" t="s">
        <v>44</v>
      </c>
      <c r="F280" s="65">
        <f t="shared" si="4"/>
        <v>100000</v>
      </c>
    </row>
    <row r="281" spans="1:6" ht="56.25" x14ac:dyDescent="0.2">
      <c r="A281" s="24" t="s">
        <v>771</v>
      </c>
      <c r="B281" s="63" t="s">
        <v>398</v>
      </c>
      <c r="C281" s="26" t="s">
        <v>772</v>
      </c>
      <c r="D281" s="27">
        <v>60000</v>
      </c>
      <c r="E281" s="64" t="s">
        <v>44</v>
      </c>
      <c r="F281" s="65">
        <f t="shared" si="4"/>
        <v>60000</v>
      </c>
    </row>
    <row r="282" spans="1:6" ht="22.5" x14ac:dyDescent="0.2">
      <c r="A282" s="24" t="s">
        <v>425</v>
      </c>
      <c r="B282" s="63" t="s">
        <v>398</v>
      </c>
      <c r="C282" s="26" t="s">
        <v>773</v>
      </c>
      <c r="D282" s="27">
        <v>60000</v>
      </c>
      <c r="E282" s="64" t="s">
        <v>44</v>
      </c>
      <c r="F282" s="65">
        <f t="shared" si="4"/>
        <v>60000</v>
      </c>
    </row>
    <row r="283" spans="1:6" ht="22.5" x14ac:dyDescent="0.2">
      <c r="A283" s="24" t="s">
        <v>427</v>
      </c>
      <c r="B283" s="63" t="s">
        <v>398</v>
      </c>
      <c r="C283" s="26" t="s">
        <v>774</v>
      </c>
      <c r="D283" s="27">
        <v>60000</v>
      </c>
      <c r="E283" s="64" t="s">
        <v>44</v>
      </c>
      <c r="F283" s="65">
        <f t="shared" si="4"/>
        <v>60000</v>
      </c>
    </row>
    <row r="284" spans="1:6" ht="22.5" x14ac:dyDescent="0.2">
      <c r="A284" s="24" t="s">
        <v>429</v>
      </c>
      <c r="B284" s="63" t="s">
        <v>398</v>
      </c>
      <c r="C284" s="26" t="s">
        <v>775</v>
      </c>
      <c r="D284" s="27">
        <v>60000</v>
      </c>
      <c r="E284" s="64" t="s">
        <v>44</v>
      </c>
      <c r="F284" s="65">
        <f t="shared" si="4"/>
        <v>60000</v>
      </c>
    </row>
    <row r="285" spans="1:6" ht="45" x14ac:dyDescent="0.2">
      <c r="A285" s="24" t="s">
        <v>776</v>
      </c>
      <c r="B285" s="63" t="s">
        <v>398</v>
      </c>
      <c r="C285" s="26" t="s">
        <v>777</v>
      </c>
      <c r="D285" s="27">
        <v>40000</v>
      </c>
      <c r="E285" s="64" t="s">
        <v>44</v>
      </c>
      <c r="F285" s="65">
        <f t="shared" si="4"/>
        <v>40000</v>
      </c>
    </row>
    <row r="286" spans="1:6" ht="22.5" x14ac:dyDescent="0.2">
      <c r="A286" s="24" t="s">
        <v>425</v>
      </c>
      <c r="B286" s="63" t="s">
        <v>398</v>
      </c>
      <c r="C286" s="26" t="s">
        <v>778</v>
      </c>
      <c r="D286" s="27">
        <v>40000</v>
      </c>
      <c r="E286" s="64" t="s">
        <v>44</v>
      </c>
      <c r="F286" s="65">
        <f t="shared" si="4"/>
        <v>40000</v>
      </c>
    </row>
    <row r="287" spans="1:6" ht="22.5" x14ac:dyDescent="0.2">
      <c r="A287" s="24" t="s">
        <v>427</v>
      </c>
      <c r="B287" s="63" t="s">
        <v>398</v>
      </c>
      <c r="C287" s="26" t="s">
        <v>779</v>
      </c>
      <c r="D287" s="27">
        <v>40000</v>
      </c>
      <c r="E287" s="64" t="s">
        <v>44</v>
      </c>
      <c r="F287" s="65">
        <f t="shared" si="4"/>
        <v>40000</v>
      </c>
    </row>
    <row r="288" spans="1:6" ht="22.5" x14ac:dyDescent="0.2">
      <c r="A288" s="24" t="s">
        <v>429</v>
      </c>
      <c r="B288" s="63" t="s">
        <v>398</v>
      </c>
      <c r="C288" s="26" t="s">
        <v>780</v>
      </c>
      <c r="D288" s="27">
        <v>40000</v>
      </c>
      <c r="E288" s="64" t="s">
        <v>44</v>
      </c>
      <c r="F288" s="65">
        <f t="shared" si="4"/>
        <v>40000</v>
      </c>
    </row>
    <row r="289" spans="1:6" ht="22.5" x14ac:dyDescent="0.2">
      <c r="A289" s="24" t="s">
        <v>781</v>
      </c>
      <c r="B289" s="63" t="s">
        <v>398</v>
      </c>
      <c r="C289" s="26" t="s">
        <v>782</v>
      </c>
      <c r="D289" s="27">
        <v>200000</v>
      </c>
      <c r="E289" s="64" t="s">
        <v>44</v>
      </c>
      <c r="F289" s="65">
        <f t="shared" si="4"/>
        <v>200000</v>
      </c>
    </row>
    <row r="290" spans="1:6" ht="67.5" x14ac:dyDescent="0.2">
      <c r="A290" s="66" t="s">
        <v>783</v>
      </c>
      <c r="B290" s="63" t="s">
        <v>398</v>
      </c>
      <c r="C290" s="26" t="s">
        <v>784</v>
      </c>
      <c r="D290" s="27">
        <v>30000</v>
      </c>
      <c r="E290" s="64" t="s">
        <v>44</v>
      </c>
      <c r="F290" s="65">
        <f t="shared" si="4"/>
        <v>30000</v>
      </c>
    </row>
    <row r="291" spans="1:6" ht="22.5" x14ac:dyDescent="0.2">
      <c r="A291" s="24" t="s">
        <v>425</v>
      </c>
      <c r="B291" s="63" t="s">
        <v>398</v>
      </c>
      <c r="C291" s="26" t="s">
        <v>785</v>
      </c>
      <c r="D291" s="27">
        <v>30000</v>
      </c>
      <c r="E291" s="64" t="s">
        <v>44</v>
      </c>
      <c r="F291" s="65">
        <f t="shared" si="4"/>
        <v>30000</v>
      </c>
    </row>
    <row r="292" spans="1:6" ht="22.5" x14ac:dyDescent="0.2">
      <c r="A292" s="24" t="s">
        <v>427</v>
      </c>
      <c r="B292" s="63" t="s">
        <v>398</v>
      </c>
      <c r="C292" s="26" t="s">
        <v>786</v>
      </c>
      <c r="D292" s="27">
        <v>30000</v>
      </c>
      <c r="E292" s="64" t="s">
        <v>44</v>
      </c>
      <c r="F292" s="65">
        <f t="shared" si="4"/>
        <v>30000</v>
      </c>
    </row>
    <row r="293" spans="1:6" ht="22.5" x14ac:dyDescent="0.2">
      <c r="A293" s="24" t="s">
        <v>429</v>
      </c>
      <c r="B293" s="63" t="s">
        <v>398</v>
      </c>
      <c r="C293" s="26" t="s">
        <v>787</v>
      </c>
      <c r="D293" s="27">
        <v>30000</v>
      </c>
      <c r="E293" s="64" t="s">
        <v>44</v>
      </c>
      <c r="F293" s="65">
        <f t="shared" si="4"/>
        <v>30000</v>
      </c>
    </row>
    <row r="294" spans="1:6" ht="56.25" x14ac:dyDescent="0.2">
      <c r="A294" s="24" t="s">
        <v>788</v>
      </c>
      <c r="B294" s="63" t="s">
        <v>398</v>
      </c>
      <c r="C294" s="26" t="s">
        <v>789</v>
      </c>
      <c r="D294" s="27">
        <v>100000</v>
      </c>
      <c r="E294" s="64" t="s">
        <v>44</v>
      </c>
      <c r="F294" s="65">
        <f t="shared" si="4"/>
        <v>100000</v>
      </c>
    </row>
    <row r="295" spans="1:6" ht="22.5" x14ac:dyDescent="0.2">
      <c r="A295" s="24" t="s">
        <v>425</v>
      </c>
      <c r="B295" s="63" t="s">
        <v>398</v>
      </c>
      <c r="C295" s="26" t="s">
        <v>790</v>
      </c>
      <c r="D295" s="27">
        <v>100000</v>
      </c>
      <c r="E295" s="64" t="s">
        <v>44</v>
      </c>
      <c r="F295" s="65">
        <f t="shared" si="4"/>
        <v>100000</v>
      </c>
    </row>
    <row r="296" spans="1:6" ht="22.5" x14ac:dyDescent="0.2">
      <c r="A296" s="24" t="s">
        <v>427</v>
      </c>
      <c r="B296" s="63" t="s">
        <v>398</v>
      </c>
      <c r="C296" s="26" t="s">
        <v>791</v>
      </c>
      <c r="D296" s="27">
        <v>100000</v>
      </c>
      <c r="E296" s="64" t="s">
        <v>44</v>
      </c>
      <c r="F296" s="65">
        <f t="shared" si="4"/>
        <v>100000</v>
      </c>
    </row>
    <row r="297" spans="1:6" ht="22.5" x14ac:dyDescent="0.2">
      <c r="A297" s="24" t="s">
        <v>429</v>
      </c>
      <c r="B297" s="63" t="s">
        <v>398</v>
      </c>
      <c r="C297" s="26" t="s">
        <v>792</v>
      </c>
      <c r="D297" s="27">
        <v>100000</v>
      </c>
      <c r="E297" s="64" t="s">
        <v>44</v>
      </c>
      <c r="F297" s="65">
        <f t="shared" si="4"/>
        <v>100000</v>
      </c>
    </row>
    <row r="298" spans="1:6" ht="56.25" x14ac:dyDescent="0.2">
      <c r="A298" s="24" t="s">
        <v>793</v>
      </c>
      <c r="B298" s="63" t="s">
        <v>398</v>
      </c>
      <c r="C298" s="26" t="s">
        <v>794</v>
      </c>
      <c r="D298" s="27">
        <v>20000</v>
      </c>
      <c r="E298" s="64" t="s">
        <v>44</v>
      </c>
      <c r="F298" s="65">
        <f t="shared" si="4"/>
        <v>20000</v>
      </c>
    </row>
    <row r="299" spans="1:6" ht="22.5" x14ac:dyDescent="0.2">
      <c r="A299" s="24" t="s">
        <v>425</v>
      </c>
      <c r="B299" s="63" t="s">
        <v>398</v>
      </c>
      <c r="C299" s="26" t="s">
        <v>795</v>
      </c>
      <c r="D299" s="27">
        <v>20000</v>
      </c>
      <c r="E299" s="64" t="s">
        <v>44</v>
      </c>
      <c r="F299" s="65">
        <f t="shared" si="4"/>
        <v>20000</v>
      </c>
    </row>
    <row r="300" spans="1:6" ht="22.5" x14ac:dyDescent="0.2">
      <c r="A300" s="24" t="s">
        <v>427</v>
      </c>
      <c r="B300" s="63" t="s">
        <v>398</v>
      </c>
      <c r="C300" s="26" t="s">
        <v>796</v>
      </c>
      <c r="D300" s="27">
        <v>20000</v>
      </c>
      <c r="E300" s="64" t="s">
        <v>44</v>
      </c>
      <c r="F300" s="65">
        <f t="shared" si="4"/>
        <v>20000</v>
      </c>
    </row>
    <row r="301" spans="1:6" ht="22.5" x14ac:dyDescent="0.2">
      <c r="A301" s="24" t="s">
        <v>429</v>
      </c>
      <c r="B301" s="63" t="s">
        <v>398</v>
      </c>
      <c r="C301" s="26" t="s">
        <v>797</v>
      </c>
      <c r="D301" s="27">
        <v>20000</v>
      </c>
      <c r="E301" s="64" t="s">
        <v>44</v>
      </c>
      <c r="F301" s="65">
        <f t="shared" si="4"/>
        <v>20000</v>
      </c>
    </row>
    <row r="302" spans="1:6" ht="67.5" x14ac:dyDescent="0.2">
      <c r="A302" s="66" t="s">
        <v>798</v>
      </c>
      <c r="B302" s="63" t="s">
        <v>398</v>
      </c>
      <c r="C302" s="26" t="s">
        <v>799</v>
      </c>
      <c r="D302" s="27">
        <v>50000</v>
      </c>
      <c r="E302" s="64" t="s">
        <v>44</v>
      </c>
      <c r="F302" s="65">
        <f t="shared" si="4"/>
        <v>50000</v>
      </c>
    </row>
    <row r="303" spans="1:6" ht="22.5" x14ac:dyDescent="0.2">
      <c r="A303" s="24" t="s">
        <v>425</v>
      </c>
      <c r="B303" s="63" t="s">
        <v>398</v>
      </c>
      <c r="C303" s="26" t="s">
        <v>800</v>
      </c>
      <c r="D303" s="27">
        <v>50000</v>
      </c>
      <c r="E303" s="64" t="s">
        <v>44</v>
      </c>
      <c r="F303" s="65">
        <f t="shared" si="4"/>
        <v>50000</v>
      </c>
    </row>
    <row r="304" spans="1:6" ht="22.5" x14ac:dyDescent="0.2">
      <c r="A304" s="24" t="s">
        <v>427</v>
      </c>
      <c r="B304" s="63" t="s">
        <v>398</v>
      </c>
      <c r="C304" s="26" t="s">
        <v>801</v>
      </c>
      <c r="D304" s="27">
        <v>50000</v>
      </c>
      <c r="E304" s="64" t="s">
        <v>44</v>
      </c>
      <c r="F304" s="65">
        <f t="shared" si="4"/>
        <v>50000</v>
      </c>
    </row>
    <row r="305" spans="1:6" ht="22.5" x14ac:dyDescent="0.2">
      <c r="A305" s="24" t="s">
        <v>429</v>
      </c>
      <c r="B305" s="63" t="s">
        <v>398</v>
      </c>
      <c r="C305" s="26" t="s">
        <v>802</v>
      </c>
      <c r="D305" s="27">
        <v>50000</v>
      </c>
      <c r="E305" s="64" t="s">
        <v>44</v>
      </c>
      <c r="F305" s="65">
        <f t="shared" si="4"/>
        <v>50000</v>
      </c>
    </row>
    <row r="306" spans="1:6" ht="22.5" x14ac:dyDescent="0.2">
      <c r="A306" s="24" t="s">
        <v>803</v>
      </c>
      <c r="B306" s="63" t="s">
        <v>398</v>
      </c>
      <c r="C306" s="26" t="s">
        <v>804</v>
      </c>
      <c r="D306" s="27">
        <v>532800</v>
      </c>
      <c r="E306" s="64" t="s">
        <v>44</v>
      </c>
      <c r="F306" s="65">
        <f t="shared" si="4"/>
        <v>532800</v>
      </c>
    </row>
    <row r="307" spans="1:6" ht="67.5" x14ac:dyDescent="0.2">
      <c r="A307" s="66" t="s">
        <v>805</v>
      </c>
      <c r="B307" s="63" t="s">
        <v>398</v>
      </c>
      <c r="C307" s="26" t="s">
        <v>806</v>
      </c>
      <c r="D307" s="27">
        <v>150000</v>
      </c>
      <c r="E307" s="64" t="s">
        <v>44</v>
      </c>
      <c r="F307" s="65">
        <f t="shared" si="4"/>
        <v>150000</v>
      </c>
    </row>
    <row r="308" spans="1:6" ht="22.5" x14ac:dyDescent="0.2">
      <c r="A308" s="24" t="s">
        <v>425</v>
      </c>
      <c r="B308" s="63" t="s">
        <v>398</v>
      </c>
      <c r="C308" s="26" t="s">
        <v>807</v>
      </c>
      <c r="D308" s="27">
        <v>150000</v>
      </c>
      <c r="E308" s="64" t="s">
        <v>44</v>
      </c>
      <c r="F308" s="65">
        <f t="shared" si="4"/>
        <v>150000</v>
      </c>
    </row>
    <row r="309" spans="1:6" ht="22.5" x14ac:dyDescent="0.2">
      <c r="A309" s="24" t="s">
        <v>427</v>
      </c>
      <c r="B309" s="63" t="s">
        <v>398</v>
      </c>
      <c r="C309" s="26" t="s">
        <v>808</v>
      </c>
      <c r="D309" s="27">
        <v>150000</v>
      </c>
      <c r="E309" s="64" t="s">
        <v>44</v>
      </c>
      <c r="F309" s="65">
        <f t="shared" si="4"/>
        <v>150000</v>
      </c>
    </row>
    <row r="310" spans="1:6" ht="22.5" x14ac:dyDescent="0.2">
      <c r="A310" s="24" t="s">
        <v>429</v>
      </c>
      <c r="B310" s="63" t="s">
        <v>398</v>
      </c>
      <c r="C310" s="26" t="s">
        <v>809</v>
      </c>
      <c r="D310" s="27">
        <v>150000</v>
      </c>
      <c r="E310" s="64" t="s">
        <v>44</v>
      </c>
      <c r="F310" s="65">
        <f t="shared" si="4"/>
        <v>150000</v>
      </c>
    </row>
    <row r="311" spans="1:6" ht="90" x14ac:dyDescent="0.2">
      <c r="A311" s="66" t="s">
        <v>810</v>
      </c>
      <c r="B311" s="63" t="s">
        <v>398</v>
      </c>
      <c r="C311" s="26" t="s">
        <v>811</v>
      </c>
      <c r="D311" s="27">
        <v>42800</v>
      </c>
      <c r="E311" s="64" t="s">
        <v>44</v>
      </c>
      <c r="F311" s="65">
        <f t="shared" si="4"/>
        <v>42800</v>
      </c>
    </row>
    <row r="312" spans="1:6" ht="22.5" x14ac:dyDescent="0.2">
      <c r="A312" s="24" t="s">
        <v>425</v>
      </c>
      <c r="B312" s="63" t="s">
        <v>398</v>
      </c>
      <c r="C312" s="26" t="s">
        <v>812</v>
      </c>
      <c r="D312" s="27">
        <v>42800</v>
      </c>
      <c r="E312" s="64" t="s">
        <v>44</v>
      </c>
      <c r="F312" s="65">
        <f t="shared" si="4"/>
        <v>42800</v>
      </c>
    </row>
    <row r="313" spans="1:6" ht="22.5" x14ac:dyDescent="0.2">
      <c r="A313" s="24" t="s">
        <v>427</v>
      </c>
      <c r="B313" s="63" t="s">
        <v>398</v>
      </c>
      <c r="C313" s="26" t="s">
        <v>813</v>
      </c>
      <c r="D313" s="27">
        <v>42800</v>
      </c>
      <c r="E313" s="64" t="s">
        <v>44</v>
      </c>
      <c r="F313" s="65">
        <f t="shared" si="4"/>
        <v>42800</v>
      </c>
    </row>
    <row r="314" spans="1:6" ht="22.5" x14ac:dyDescent="0.2">
      <c r="A314" s="24" t="s">
        <v>429</v>
      </c>
      <c r="B314" s="63" t="s">
        <v>398</v>
      </c>
      <c r="C314" s="26" t="s">
        <v>814</v>
      </c>
      <c r="D314" s="27">
        <v>42800</v>
      </c>
      <c r="E314" s="64" t="s">
        <v>44</v>
      </c>
      <c r="F314" s="65">
        <f t="shared" si="4"/>
        <v>42800</v>
      </c>
    </row>
    <row r="315" spans="1:6" ht="78.75" x14ac:dyDescent="0.2">
      <c r="A315" s="66" t="s">
        <v>815</v>
      </c>
      <c r="B315" s="63" t="s">
        <v>398</v>
      </c>
      <c r="C315" s="26" t="s">
        <v>816</v>
      </c>
      <c r="D315" s="27">
        <v>90000</v>
      </c>
      <c r="E315" s="64" t="s">
        <v>44</v>
      </c>
      <c r="F315" s="65">
        <f t="shared" si="4"/>
        <v>90000</v>
      </c>
    </row>
    <row r="316" spans="1:6" ht="22.5" x14ac:dyDescent="0.2">
      <c r="A316" s="24" t="s">
        <v>425</v>
      </c>
      <c r="B316" s="63" t="s">
        <v>398</v>
      </c>
      <c r="C316" s="26" t="s">
        <v>817</v>
      </c>
      <c r="D316" s="27">
        <v>90000</v>
      </c>
      <c r="E316" s="64" t="s">
        <v>44</v>
      </c>
      <c r="F316" s="65">
        <f t="shared" si="4"/>
        <v>90000</v>
      </c>
    </row>
    <row r="317" spans="1:6" ht="22.5" x14ac:dyDescent="0.2">
      <c r="A317" s="24" t="s">
        <v>427</v>
      </c>
      <c r="B317" s="63" t="s">
        <v>398</v>
      </c>
      <c r="C317" s="26" t="s">
        <v>818</v>
      </c>
      <c r="D317" s="27">
        <v>90000</v>
      </c>
      <c r="E317" s="64" t="s">
        <v>44</v>
      </c>
      <c r="F317" s="65">
        <f t="shared" si="4"/>
        <v>90000</v>
      </c>
    </row>
    <row r="318" spans="1:6" ht="22.5" x14ac:dyDescent="0.2">
      <c r="A318" s="24" t="s">
        <v>429</v>
      </c>
      <c r="B318" s="63" t="s">
        <v>398</v>
      </c>
      <c r="C318" s="26" t="s">
        <v>819</v>
      </c>
      <c r="D318" s="27">
        <v>90000</v>
      </c>
      <c r="E318" s="64" t="s">
        <v>44</v>
      </c>
      <c r="F318" s="65">
        <f t="shared" si="4"/>
        <v>90000</v>
      </c>
    </row>
    <row r="319" spans="1:6" ht="90" x14ac:dyDescent="0.2">
      <c r="A319" s="66" t="s">
        <v>820</v>
      </c>
      <c r="B319" s="63" t="s">
        <v>398</v>
      </c>
      <c r="C319" s="26" t="s">
        <v>821</v>
      </c>
      <c r="D319" s="27">
        <v>250000</v>
      </c>
      <c r="E319" s="64" t="s">
        <v>44</v>
      </c>
      <c r="F319" s="65">
        <f t="shared" si="4"/>
        <v>250000</v>
      </c>
    </row>
    <row r="320" spans="1:6" ht="22.5" x14ac:dyDescent="0.2">
      <c r="A320" s="24" t="s">
        <v>425</v>
      </c>
      <c r="B320" s="63" t="s">
        <v>398</v>
      </c>
      <c r="C320" s="26" t="s">
        <v>822</v>
      </c>
      <c r="D320" s="27">
        <v>250000</v>
      </c>
      <c r="E320" s="64" t="s">
        <v>44</v>
      </c>
      <c r="F320" s="65">
        <f t="shared" si="4"/>
        <v>250000</v>
      </c>
    </row>
    <row r="321" spans="1:6" ht="22.5" x14ac:dyDescent="0.2">
      <c r="A321" s="24" t="s">
        <v>427</v>
      </c>
      <c r="B321" s="63" t="s">
        <v>398</v>
      </c>
      <c r="C321" s="26" t="s">
        <v>823</v>
      </c>
      <c r="D321" s="27">
        <v>250000</v>
      </c>
      <c r="E321" s="64" t="s">
        <v>44</v>
      </c>
      <c r="F321" s="65">
        <f t="shared" si="4"/>
        <v>250000</v>
      </c>
    </row>
    <row r="322" spans="1:6" ht="22.5" x14ac:dyDescent="0.2">
      <c r="A322" s="24" t="s">
        <v>429</v>
      </c>
      <c r="B322" s="63" t="s">
        <v>398</v>
      </c>
      <c r="C322" s="26" t="s">
        <v>824</v>
      </c>
      <c r="D322" s="27">
        <v>250000</v>
      </c>
      <c r="E322" s="64" t="s">
        <v>44</v>
      </c>
      <c r="F322" s="65">
        <f t="shared" si="4"/>
        <v>250000</v>
      </c>
    </row>
    <row r="323" spans="1:6" x14ac:dyDescent="0.2">
      <c r="A323" s="24" t="s">
        <v>825</v>
      </c>
      <c r="B323" s="63" t="s">
        <v>398</v>
      </c>
      <c r="C323" s="26" t="s">
        <v>826</v>
      </c>
      <c r="D323" s="27">
        <v>65000</v>
      </c>
      <c r="E323" s="64" t="s">
        <v>44</v>
      </c>
      <c r="F323" s="65">
        <f t="shared" si="4"/>
        <v>65000</v>
      </c>
    </row>
    <row r="324" spans="1:6" ht="56.25" x14ac:dyDescent="0.2">
      <c r="A324" s="24" t="s">
        <v>827</v>
      </c>
      <c r="B324" s="63" t="s">
        <v>398</v>
      </c>
      <c r="C324" s="26" t="s">
        <v>828</v>
      </c>
      <c r="D324" s="27">
        <v>15000</v>
      </c>
      <c r="E324" s="64" t="s">
        <v>44</v>
      </c>
      <c r="F324" s="65">
        <f t="shared" si="4"/>
        <v>15000</v>
      </c>
    </row>
    <row r="325" spans="1:6" ht="22.5" x14ac:dyDescent="0.2">
      <c r="A325" s="24" t="s">
        <v>425</v>
      </c>
      <c r="B325" s="63" t="s">
        <v>398</v>
      </c>
      <c r="C325" s="26" t="s">
        <v>829</v>
      </c>
      <c r="D325" s="27">
        <v>15000</v>
      </c>
      <c r="E325" s="64" t="s">
        <v>44</v>
      </c>
      <c r="F325" s="65">
        <f t="shared" si="4"/>
        <v>15000</v>
      </c>
    </row>
    <row r="326" spans="1:6" ht="22.5" x14ac:dyDescent="0.2">
      <c r="A326" s="24" t="s">
        <v>427</v>
      </c>
      <c r="B326" s="63" t="s">
        <v>398</v>
      </c>
      <c r="C326" s="26" t="s">
        <v>830</v>
      </c>
      <c r="D326" s="27">
        <v>15000</v>
      </c>
      <c r="E326" s="64" t="s">
        <v>44</v>
      </c>
      <c r="F326" s="65">
        <f t="shared" si="4"/>
        <v>15000</v>
      </c>
    </row>
    <row r="327" spans="1:6" ht="22.5" x14ac:dyDescent="0.2">
      <c r="A327" s="24" t="s">
        <v>429</v>
      </c>
      <c r="B327" s="63" t="s">
        <v>398</v>
      </c>
      <c r="C327" s="26" t="s">
        <v>831</v>
      </c>
      <c r="D327" s="27">
        <v>15000</v>
      </c>
      <c r="E327" s="64" t="s">
        <v>44</v>
      </c>
      <c r="F327" s="65">
        <f t="shared" si="4"/>
        <v>15000</v>
      </c>
    </row>
    <row r="328" spans="1:6" ht="56.25" x14ac:dyDescent="0.2">
      <c r="A328" s="24" t="s">
        <v>832</v>
      </c>
      <c r="B328" s="63" t="s">
        <v>398</v>
      </c>
      <c r="C328" s="26" t="s">
        <v>833</v>
      </c>
      <c r="D328" s="27">
        <v>50000</v>
      </c>
      <c r="E328" s="64" t="s">
        <v>44</v>
      </c>
      <c r="F328" s="65">
        <f t="shared" si="4"/>
        <v>50000</v>
      </c>
    </row>
    <row r="329" spans="1:6" ht="22.5" x14ac:dyDescent="0.2">
      <c r="A329" s="24" t="s">
        <v>425</v>
      </c>
      <c r="B329" s="63" t="s">
        <v>398</v>
      </c>
      <c r="C329" s="26" t="s">
        <v>834</v>
      </c>
      <c r="D329" s="27">
        <v>50000</v>
      </c>
      <c r="E329" s="64" t="s">
        <v>44</v>
      </c>
      <c r="F329" s="65">
        <f t="shared" si="4"/>
        <v>50000</v>
      </c>
    </row>
    <row r="330" spans="1:6" ht="22.5" x14ac:dyDescent="0.2">
      <c r="A330" s="24" t="s">
        <v>427</v>
      </c>
      <c r="B330" s="63" t="s">
        <v>398</v>
      </c>
      <c r="C330" s="26" t="s">
        <v>835</v>
      </c>
      <c r="D330" s="27">
        <v>50000</v>
      </c>
      <c r="E330" s="64" t="s">
        <v>44</v>
      </c>
      <c r="F330" s="65">
        <f t="shared" si="4"/>
        <v>50000</v>
      </c>
    </row>
    <row r="331" spans="1:6" ht="22.5" x14ac:dyDescent="0.2">
      <c r="A331" s="24" t="s">
        <v>429</v>
      </c>
      <c r="B331" s="63" t="s">
        <v>398</v>
      </c>
      <c r="C331" s="26" t="s">
        <v>836</v>
      </c>
      <c r="D331" s="27">
        <v>50000</v>
      </c>
      <c r="E331" s="64" t="s">
        <v>44</v>
      </c>
      <c r="F331" s="65">
        <f t="shared" si="4"/>
        <v>50000</v>
      </c>
    </row>
    <row r="332" spans="1:6" x14ac:dyDescent="0.2">
      <c r="A332" s="24" t="s">
        <v>837</v>
      </c>
      <c r="B332" s="63" t="s">
        <v>398</v>
      </c>
      <c r="C332" s="26" t="s">
        <v>838</v>
      </c>
      <c r="D332" s="27">
        <v>33679400</v>
      </c>
      <c r="E332" s="64">
        <v>983.24</v>
      </c>
      <c r="F332" s="65">
        <f t="shared" si="4"/>
        <v>33678416.759999998</v>
      </c>
    </row>
    <row r="333" spans="1:6" x14ac:dyDescent="0.2">
      <c r="A333" s="24" t="s">
        <v>839</v>
      </c>
      <c r="B333" s="63" t="s">
        <v>398</v>
      </c>
      <c r="C333" s="26" t="s">
        <v>840</v>
      </c>
      <c r="D333" s="27">
        <v>13000</v>
      </c>
      <c r="E333" s="64">
        <v>983.24</v>
      </c>
      <c r="F333" s="65">
        <f t="shared" si="4"/>
        <v>12016.76</v>
      </c>
    </row>
    <row r="334" spans="1:6" ht="22.5" x14ac:dyDescent="0.2">
      <c r="A334" s="24" t="s">
        <v>841</v>
      </c>
      <c r="B334" s="63" t="s">
        <v>398</v>
      </c>
      <c r="C334" s="26" t="s">
        <v>842</v>
      </c>
      <c r="D334" s="27">
        <v>13000</v>
      </c>
      <c r="E334" s="64">
        <v>983.24</v>
      </c>
      <c r="F334" s="65">
        <f t="shared" si="4"/>
        <v>12016.76</v>
      </c>
    </row>
    <row r="335" spans="1:6" ht="67.5" x14ac:dyDescent="0.2">
      <c r="A335" s="66" t="s">
        <v>843</v>
      </c>
      <c r="B335" s="63" t="s">
        <v>398</v>
      </c>
      <c r="C335" s="26" t="s">
        <v>844</v>
      </c>
      <c r="D335" s="27">
        <v>13000</v>
      </c>
      <c r="E335" s="64">
        <v>983.24</v>
      </c>
      <c r="F335" s="65">
        <f t="shared" ref="F335:F398" si="5">IF(OR(D335="-",IF(E335="-",0,E335)&gt;=IF(D335="-",0,D335)),"-",IF(D335="-",0,D335)-IF(E335="-",0,E335))</f>
        <v>12016.76</v>
      </c>
    </row>
    <row r="336" spans="1:6" ht="22.5" x14ac:dyDescent="0.2">
      <c r="A336" s="24" t="s">
        <v>425</v>
      </c>
      <c r="B336" s="63" t="s">
        <v>398</v>
      </c>
      <c r="C336" s="26" t="s">
        <v>845</v>
      </c>
      <c r="D336" s="27">
        <v>13000</v>
      </c>
      <c r="E336" s="64">
        <v>983.24</v>
      </c>
      <c r="F336" s="65">
        <f t="shared" si="5"/>
        <v>12016.76</v>
      </c>
    </row>
    <row r="337" spans="1:6" ht="22.5" x14ac:dyDescent="0.2">
      <c r="A337" s="24" t="s">
        <v>427</v>
      </c>
      <c r="B337" s="63" t="s">
        <v>398</v>
      </c>
      <c r="C337" s="26" t="s">
        <v>846</v>
      </c>
      <c r="D337" s="27">
        <v>13000</v>
      </c>
      <c r="E337" s="64">
        <v>983.24</v>
      </c>
      <c r="F337" s="65">
        <f t="shared" si="5"/>
        <v>12016.76</v>
      </c>
    </row>
    <row r="338" spans="1:6" ht="22.5" x14ac:dyDescent="0.2">
      <c r="A338" s="24" t="s">
        <v>429</v>
      </c>
      <c r="B338" s="63" t="s">
        <v>398</v>
      </c>
      <c r="C338" s="26" t="s">
        <v>847</v>
      </c>
      <c r="D338" s="27">
        <v>13000</v>
      </c>
      <c r="E338" s="64">
        <v>983.24</v>
      </c>
      <c r="F338" s="65">
        <f t="shared" si="5"/>
        <v>12016.76</v>
      </c>
    </row>
    <row r="339" spans="1:6" x14ac:dyDescent="0.2">
      <c r="A339" s="24" t="s">
        <v>848</v>
      </c>
      <c r="B339" s="63" t="s">
        <v>398</v>
      </c>
      <c r="C339" s="26" t="s">
        <v>849</v>
      </c>
      <c r="D339" s="27">
        <v>3215200</v>
      </c>
      <c r="E339" s="64" t="s">
        <v>44</v>
      </c>
      <c r="F339" s="65">
        <f t="shared" si="5"/>
        <v>3215200</v>
      </c>
    </row>
    <row r="340" spans="1:6" ht="33.75" x14ac:dyDescent="0.2">
      <c r="A340" s="24" t="s">
        <v>850</v>
      </c>
      <c r="B340" s="63" t="s">
        <v>398</v>
      </c>
      <c r="C340" s="26" t="s">
        <v>851</v>
      </c>
      <c r="D340" s="27">
        <v>3215200</v>
      </c>
      <c r="E340" s="64" t="s">
        <v>44</v>
      </c>
      <c r="F340" s="65">
        <f t="shared" si="5"/>
        <v>3215200</v>
      </c>
    </row>
    <row r="341" spans="1:6" ht="101.25" x14ac:dyDescent="0.2">
      <c r="A341" s="66" t="s">
        <v>852</v>
      </c>
      <c r="B341" s="63" t="s">
        <v>398</v>
      </c>
      <c r="C341" s="26" t="s">
        <v>853</v>
      </c>
      <c r="D341" s="27">
        <v>615900</v>
      </c>
      <c r="E341" s="64" t="s">
        <v>44</v>
      </c>
      <c r="F341" s="65">
        <f t="shared" si="5"/>
        <v>615900</v>
      </c>
    </row>
    <row r="342" spans="1:6" ht="22.5" x14ac:dyDescent="0.2">
      <c r="A342" s="24" t="s">
        <v>425</v>
      </c>
      <c r="B342" s="63" t="s">
        <v>398</v>
      </c>
      <c r="C342" s="26" t="s">
        <v>854</v>
      </c>
      <c r="D342" s="27">
        <v>615900</v>
      </c>
      <c r="E342" s="64" t="s">
        <v>44</v>
      </c>
      <c r="F342" s="65">
        <f t="shared" si="5"/>
        <v>615900</v>
      </c>
    </row>
    <row r="343" spans="1:6" ht="22.5" x14ac:dyDescent="0.2">
      <c r="A343" s="24" t="s">
        <v>427</v>
      </c>
      <c r="B343" s="63" t="s">
        <v>398</v>
      </c>
      <c r="C343" s="26" t="s">
        <v>855</v>
      </c>
      <c r="D343" s="27">
        <v>615900</v>
      </c>
      <c r="E343" s="64" t="s">
        <v>44</v>
      </c>
      <c r="F343" s="65">
        <f t="shared" si="5"/>
        <v>615900</v>
      </c>
    </row>
    <row r="344" spans="1:6" ht="22.5" x14ac:dyDescent="0.2">
      <c r="A344" s="24" t="s">
        <v>429</v>
      </c>
      <c r="B344" s="63" t="s">
        <v>398</v>
      </c>
      <c r="C344" s="26" t="s">
        <v>856</v>
      </c>
      <c r="D344" s="27">
        <v>615900</v>
      </c>
      <c r="E344" s="64" t="s">
        <v>44</v>
      </c>
      <c r="F344" s="65">
        <f t="shared" si="5"/>
        <v>615900</v>
      </c>
    </row>
    <row r="345" spans="1:6" ht="90" x14ac:dyDescent="0.2">
      <c r="A345" s="66" t="s">
        <v>857</v>
      </c>
      <c r="B345" s="63" t="s">
        <v>398</v>
      </c>
      <c r="C345" s="26" t="s">
        <v>858</v>
      </c>
      <c r="D345" s="27">
        <v>27900</v>
      </c>
      <c r="E345" s="64" t="s">
        <v>44</v>
      </c>
      <c r="F345" s="65">
        <f t="shared" si="5"/>
        <v>27900</v>
      </c>
    </row>
    <row r="346" spans="1:6" x14ac:dyDescent="0.2">
      <c r="A346" s="24" t="s">
        <v>738</v>
      </c>
      <c r="B346" s="63" t="s">
        <v>398</v>
      </c>
      <c r="C346" s="26" t="s">
        <v>859</v>
      </c>
      <c r="D346" s="27">
        <v>27900</v>
      </c>
      <c r="E346" s="64" t="s">
        <v>44</v>
      </c>
      <c r="F346" s="65">
        <f t="shared" si="5"/>
        <v>27900</v>
      </c>
    </row>
    <row r="347" spans="1:6" x14ac:dyDescent="0.2">
      <c r="A347" s="24" t="s">
        <v>378</v>
      </c>
      <c r="B347" s="63" t="s">
        <v>398</v>
      </c>
      <c r="C347" s="26" t="s">
        <v>860</v>
      </c>
      <c r="D347" s="27">
        <v>27900</v>
      </c>
      <c r="E347" s="64" t="s">
        <v>44</v>
      </c>
      <c r="F347" s="65">
        <f t="shared" si="5"/>
        <v>27900</v>
      </c>
    </row>
    <row r="348" spans="1:6" ht="101.25" x14ac:dyDescent="0.2">
      <c r="A348" s="66" t="s">
        <v>861</v>
      </c>
      <c r="B348" s="63" t="s">
        <v>398</v>
      </c>
      <c r="C348" s="26" t="s">
        <v>862</v>
      </c>
      <c r="D348" s="27">
        <v>1837100</v>
      </c>
      <c r="E348" s="64" t="s">
        <v>44</v>
      </c>
      <c r="F348" s="65">
        <f t="shared" si="5"/>
        <v>1837100</v>
      </c>
    </row>
    <row r="349" spans="1:6" ht="22.5" x14ac:dyDescent="0.2">
      <c r="A349" s="24" t="s">
        <v>863</v>
      </c>
      <c r="B349" s="63" t="s">
        <v>398</v>
      </c>
      <c r="C349" s="26" t="s">
        <v>864</v>
      </c>
      <c r="D349" s="27">
        <v>1837100</v>
      </c>
      <c r="E349" s="64" t="s">
        <v>44</v>
      </c>
      <c r="F349" s="65">
        <f t="shared" si="5"/>
        <v>1837100</v>
      </c>
    </row>
    <row r="350" spans="1:6" x14ac:dyDescent="0.2">
      <c r="A350" s="24" t="s">
        <v>865</v>
      </c>
      <c r="B350" s="63" t="s">
        <v>398</v>
      </c>
      <c r="C350" s="26" t="s">
        <v>866</v>
      </c>
      <c r="D350" s="27">
        <v>1837100</v>
      </c>
      <c r="E350" s="64" t="s">
        <v>44</v>
      </c>
      <c r="F350" s="65">
        <f t="shared" si="5"/>
        <v>1837100</v>
      </c>
    </row>
    <row r="351" spans="1:6" ht="33.75" x14ac:dyDescent="0.2">
      <c r="A351" s="24" t="s">
        <v>867</v>
      </c>
      <c r="B351" s="63" t="s">
        <v>398</v>
      </c>
      <c r="C351" s="26" t="s">
        <v>868</v>
      </c>
      <c r="D351" s="27">
        <v>1837100</v>
      </c>
      <c r="E351" s="64" t="s">
        <v>44</v>
      </c>
      <c r="F351" s="65">
        <f t="shared" si="5"/>
        <v>1837100</v>
      </c>
    </row>
    <row r="352" spans="1:6" ht="90" x14ac:dyDescent="0.2">
      <c r="A352" s="66" t="s">
        <v>869</v>
      </c>
      <c r="B352" s="63" t="s">
        <v>398</v>
      </c>
      <c r="C352" s="26" t="s">
        <v>870</v>
      </c>
      <c r="D352" s="27">
        <v>309200</v>
      </c>
      <c r="E352" s="64" t="s">
        <v>44</v>
      </c>
      <c r="F352" s="65">
        <f t="shared" si="5"/>
        <v>309200</v>
      </c>
    </row>
    <row r="353" spans="1:6" x14ac:dyDescent="0.2">
      <c r="A353" s="24" t="s">
        <v>431</v>
      </c>
      <c r="B353" s="63" t="s">
        <v>398</v>
      </c>
      <c r="C353" s="26" t="s">
        <v>871</v>
      </c>
      <c r="D353" s="27">
        <v>309200</v>
      </c>
      <c r="E353" s="64" t="s">
        <v>44</v>
      </c>
      <c r="F353" s="65">
        <f t="shared" si="5"/>
        <v>309200</v>
      </c>
    </row>
    <row r="354" spans="1:6" ht="45" x14ac:dyDescent="0.2">
      <c r="A354" s="24" t="s">
        <v>687</v>
      </c>
      <c r="B354" s="63" t="s">
        <v>398</v>
      </c>
      <c r="C354" s="26" t="s">
        <v>872</v>
      </c>
      <c r="D354" s="27">
        <v>309200</v>
      </c>
      <c r="E354" s="64" t="s">
        <v>44</v>
      </c>
      <c r="F354" s="65">
        <f t="shared" si="5"/>
        <v>309200</v>
      </c>
    </row>
    <row r="355" spans="1:6" ht="45" x14ac:dyDescent="0.2">
      <c r="A355" s="24" t="s">
        <v>689</v>
      </c>
      <c r="B355" s="63" t="s">
        <v>398</v>
      </c>
      <c r="C355" s="26" t="s">
        <v>873</v>
      </c>
      <c r="D355" s="27">
        <v>309200</v>
      </c>
      <c r="E355" s="64" t="s">
        <v>44</v>
      </c>
      <c r="F355" s="65">
        <f t="shared" si="5"/>
        <v>309200</v>
      </c>
    </row>
    <row r="356" spans="1:6" ht="78.75" x14ac:dyDescent="0.2">
      <c r="A356" s="66" t="s">
        <v>874</v>
      </c>
      <c r="B356" s="63" t="s">
        <v>398</v>
      </c>
      <c r="C356" s="26" t="s">
        <v>875</v>
      </c>
      <c r="D356" s="27">
        <v>425100</v>
      </c>
      <c r="E356" s="64" t="s">
        <v>44</v>
      </c>
      <c r="F356" s="65">
        <f t="shared" si="5"/>
        <v>425100</v>
      </c>
    </row>
    <row r="357" spans="1:6" ht="22.5" x14ac:dyDescent="0.2">
      <c r="A357" s="24" t="s">
        <v>425</v>
      </c>
      <c r="B357" s="63" t="s">
        <v>398</v>
      </c>
      <c r="C357" s="26" t="s">
        <v>876</v>
      </c>
      <c r="D357" s="27">
        <v>425100</v>
      </c>
      <c r="E357" s="64" t="s">
        <v>44</v>
      </c>
      <c r="F357" s="65">
        <f t="shared" si="5"/>
        <v>425100</v>
      </c>
    </row>
    <row r="358" spans="1:6" ht="22.5" x14ac:dyDescent="0.2">
      <c r="A358" s="24" t="s">
        <v>427</v>
      </c>
      <c r="B358" s="63" t="s">
        <v>398</v>
      </c>
      <c r="C358" s="26" t="s">
        <v>877</v>
      </c>
      <c r="D358" s="27">
        <v>425100</v>
      </c>
      <c r="E358" s="64" t="s">
        <v>44</v>
      </c>
      <c r="F358" s="65">
        <f t="shared" si="5"/>
        <v>425100</v>
      </c>
    </row>
    <row r="359" spans="1:6" ht="22.5" x14ac:dyDescent="0.2">
      <c r="A359" s="24" t="s">
        <v>429</v>
      </c>
      <c r="B359" s="63" t="s">
        <v>398</v>
      </c>
      <c r="C359" s="26" t="s">
        <v>878</v>
      </c>
      <c r="D359" s="27">
        <v>425100</v>
      </c>
      <c r="E359" s="64" t="s">
        <v>44</v>
      </c>
      <c r="F359" s="65">
        <f t="shared" si="5"/>
        <v>425100</v>
      </c>
    </row>
    <row r="360" spans="1:6" x14ac:dyDescent="0.2">
      <c r="A360" s="24" t="s">
        <v>879</v>
      </c>
      <c r="B360" s="63" t="s">
        <v>398</v>
      </c>
      <c r="C360" s="26" t="s">
        <v>880</v>
      </c>
      <c r="D360" s="27">
        <v>30451200</v>
      </c>
      <c r="E360" s="64" t="s">
        <v>44</v>
      </c>
      <c r="F360" s="65">
        <f t="shared" si="5"/>
        <v>30451200</v>
      </c>
    </row>
    <row r="361" spans="1:6" ht="22.5" x14ac:dyDescent="0.2">
      <c r="A361" s="24" t="s">
        <v>881</v>
      </c>
      <c r="B361" s="63" t="s">
        <v>398</v>
      </c>
      <c r="C361" s="26" t="s">
        <v>882</v>
      </c>
      <c r="D361" s="27">
        <v>30451200</v>
      </c>
      <c r="E361" s="64" t="s">
        <v>44</v>
      </c>
      <c r="F361" s="65">
        <f t="shared" si="5"/>
        <v>30451200</v>
      </c>
    </row>
    <row r="362" spans="1:6" ht="112.5" x14ac:dyDescent="0.2">
      <c r="A362" s="66" t="s">
        <v>883</v>
      </c>
      <c r="B362" s="63" t="s">
        <v>398</v>
      </c>
      <c r="C362" s="26" t="s">
        <v>884</v>
      </c>
      <c r="D362" s="27">
        <v>400000</v>
      </c>
      <c r="E362" s="64" t="s">
        <v>44</v>
      </c>
      <c r="F362" s="65">
        <f t="shared" si="5"/>
        <v>400000</v>
      </c>
    </row>
    <row r="363" spans="1:6" x14ac:dyDescent="0.2">
      <c r="A363" s="24" t="s">
        <v>738</v>
      </c>
      <c r="B363" s="63" t="s">
        <v>398</v>
      </c>
      <c r="C363" s="26" t="s">
        <v>885</v>
      </c>
      <c r="D363" s="27">
        <v>400000</v>
      </c>
      <c r="E363" s="64" t="s">
        <v>44</v>
      </c>
      <c r="F363" s="65">
        <f t="shared" si="5"/>
        <v>400000</v>
      </c>
    </row>
    <row r="364" spans="1:6" x14ac:dyDescent="0.2">
      <c r="A364" s="24" t="s">
        <v>378</v>
      </c>
      <c r="B364" s="63" t="s">
        <v>398</v>
      </c>
      <c r="C364" s="26" t="s">
        <v>886</v>
      </c>
      <c r="D364" s="27">
        <v>400000</v>
      </c>
      <c r="E364" s="64" t="s">
        <v>44</v>
      </c>
      <c r="F364" s="65">
        <f t="shared" si="5"/>
        <v>400000</v>
      </c>
    </row>
    <row r="365" spans="1:6" ht="123.75" x14ac:dyDescent="0.2">
      <c r="A365" s="66" t="s">
        <v>887</v>
      </c>
      <c r="B365" s="63" t="s">
        <v>398</v>
      </c>
      <c r="C365" s="26" t="s">
        <v>888</v>
      </c>
      <c r="D365" s="27">
        <v>30051200</v>
      </c>
      <c r="E365" s="64" t="s">
        <v>44</v>
      </c>
      <c r="F365" s="65">
        <f t="shared" si="5"/>
        <v>30051200</v>
      </c>
    </row>
    <row r="366" spans="1:6" x14ac:dyDescent="0.2">
      <c r="A366" s="24" t="s">
        <v>738</v>
      </c>
      <c r="B366" s="63" t="s">
        <v>398</v>
      </c>
      <c r="C366" s="26" t="s">
        <v>889</v>
      </c>
      <c r="D366" s="27">
        <v>30051200</v>
      </c>
      <c r="E366" s="64" t="s">
        <v>44</v>
      </c>
      <c r="F366" s="65">
        <f t="shared" si="5"/>
        <v>30051200</v>
      </c>
    </row>
    <row r="367" spans="1:6" x14ac:dyDescent="0.2">
      <c r="A367" s="24" t="s">
        <v>378</v>
      </c>
      <c r="B367" s="63" t="s">
        <v>398</v>
      </c>
      <c r="C367" s="26" t="s">
        <v>890</v>
      </c>
      <c r="D367" s="27">
        <v>30051200</v>
      </c>
      <c r="E367" s="64" t="s">
        <v>44</v>
      </c>
      <c r="F367" s="65">
        <f t="shared" si="5"/>
        <v>30051200</v>
      </c>
    </row>
    <row r="368" spans="1:6" x14ac:dyDescent="0.2">
      <c r="A368" s="24" t="s">
        <v>891</v>
      </c>
      <c r="B368" s="63" t="s">
        <v>398</v>
      </c>
      <c r="C368" s="26" t="s">
        <v>892</v>
      </c>
      <c r="D368" s="27">
        <v>165000</v>
      </c>
      <c r="E368" s="64" t="s">
        <v>44</v>
      </c>
      <c r="F368" s="65">
        <f t="shared" si="5"/>
        <v>165000</v>
      </c>
    </row>
    <row r="369" spans="1:6" x14ac:dyDescent="0.2">
      <c r="A369" s="24" t="s">
        <v>893</v>
      </c>
      <c r="B369" s="63" t="s">
        <v>398</v>
      </c>
      <c r="C369" s="26" t="s">
        <v>894</v>
      </c>
      <c r="D369" s="27">
        <v>165000</v>
      </c>
      <c r="E369" s="64" t="s">
        <v>44</v>
      </c>
      <c r="F369" s="65">
        <f t="shared" si="5"/>
        <v>165000</v>
      </c>
    </row>
    <row r="370" spans="1:6" ht="22.5" x14ac:dyDescent="0.2">
      <c r="A370" s="24" t="s">
        <v>895</v>
      </c>
      <c r="B370" s="63" t="s">
        <v>398</v>
      </c>
      <c r="C370" s="26" t="s">
        <v>896</v>
      </c>
      <c r="D370" s="27">
        <v>150000</v>
      </c>
      <c r="E370" s="64" t="s">
        <v>44</v>
      </c>
      <c r="F370" s="65">
        <f t="shared" si="5"/>
        <v>150000</v>
      </c>
    </row>
    <row r="371" spans="1:6" ht="67.5" x14ac:dyDescent="0.2">
      <c r="A371" s="24" t="s">
        <v>897</v>
      </c>
      <c r="B371" s="63" t="s">
        <v>398</v>
      </c>
      <c r="C371" s="26" t="s">
        <v>898</v>
      </c>
      <c r="D371" s="27">
        <v>30000</v>
      </c>
      <c r="E371" s="64" t="s">
        <v>44</v>
      </c>
      <c r="F371" s="65">
        <f t="shared" si="5"/>
        <v>30000</v>
      </c>
    </row>
    <row r="372" spans="1:6" ht="22.5" x14ac:dyDescent="0.2">
      <c r="A372" s="24" t="s">
        <v>425</v>
      </c>
      <c r="B372" s="63" t="s">
        <v>398</v>
      </c>
      <c r="C372" s="26" t="s">
        <v>899</v>
      </c>
      <c r="D372" s="27">
        <v>30000</v>
      </c>
      <c r="E372" s="64" t="s">
        <v>44</v>
      </c>
      <c r="F372" s="65">
        <f t="shared" si="5"/>
        <v>30000</v>
      </c>
    </row>
    <row r="373" spans="1:6" ht="22.5" x14ac:dyDescent="0.2">
      <c r="A373" s="24" t="s">
        <v>427</v>
      </c>
      <c r="B373" s="63" t="s">
        <v>398</v>
      </c>
      <c r="C373" s="26" t="s">
        <v>900</v>
      </c>
      <c r="D373" s="27">
        <v>30000</v>
      </c>
      <c r="E373" s="64" t="s">
        <v>44</v>
      </c>
      <c r="F373" s="65">
        <f t="shared" si="5"/>
        <v>30000</v>
      </c>
    </row>
    <row r="374" spans="1:6" ht="22.5" x14ac:dyDescent="0.2">
      <c r="A374" s="24" t="s">
        <v>429</v>
      </c>
      <c r="B374" s="63" t="s">
        <v>398</v>
      </c>
      <c r="C374" s="26" t="s">
        <v>901</v>
      </c>
      <c r="D374" s="27">
        <v>30000</v>
      </c>
      <c r="E374" s="64" t="s">
        <v>44</v>
      </c>
      <c r="F374" s="65">
        <f t="shared" si="5"/>
        <v>30000</v>
      </c>
    </row>
    <row r="375" spans="1:6" ht="78.75" x14ac:dyDescent="0.2">
      <c r="A375" s="66" t="s">
        <v>902</v>
      </c>
      <c r="B375" s="63" t="s">
        <v>398</v>
      </c>
      <c r="C375" s="26" t="s">
        <v>903</v>
      </c>
      <c r="D375" s="27">
        <v>120000</v>
      </c>
      <c r="E375" s="64" t="s">
        <v>44</v>
      </c>
      <c r="F375" s="65">
        <f t="shared" si="5"/>
        <v>120000</v>
      </c>
    </row>
    <row r="376" spans="1:6" ht="22.5" x14ac:dyDescent="0.2">
      <c r="A376" s="24" t="s">
        <v>425</v>
      </c>
      <c r="B376" s="63" t="s">
        <v>398</v>
      </c>
      <c r="C376" s="26" t="s">
        <v>904</v>
      </c>
      <c r="D376" s="27">
        <v>120000</v>
      </c>
      <c r="E376" s="64" t="s">
        <v>44</v>
      </c>
      <c r="F376" s="65">
        <f t="shared" si="5"/>
        <v>120000</v>
      </c>
    </row>
    <row r="377" spans="1:6" ht="22.5" x14ac:dyDescent="0.2">
      <c r="A377" s="24" t="s">
        <v>427</v>
      </c>
      <c r="B377" s="63" t="s">
        <v>398</v>
      </c>
      <c r="C377" s="26" t="s">
        <v>905</v>
      </c>
      <c r="D377" s="27">
        <v>120000</v>
      </c>
      <c r="E377" s="64" t="s">
        <v>44</v>
      </c>
      <c r="F377" s="65">
        <f t="shared" si="5"/>
        <v>120000</v>
      </c>
    </row>
    <row r="378" spans="1:6" ht="22.5" x14ac:dyDescent="0.2">
      <c r="A378" s="24" t="s">
        <v>429</v>
      </c>
      <c r="B378" s="63" t="s">
        <v>398</v>
      </c>
      <c r="C378" s="26" t="s">
        <v>906</v>
      </c>
      <c r="D378" s="27">
        <v>120000</v>
      </c>
      <c r="E378" s="64" t="s">
        <v>44</v>
      </c>
      <c r="F378" s="65">
        <f t="shared" si="5"/>
        <v>120000</v>
      </c>
    </row>
    <row r="379" spans="1:6" ht="33.75" x14ac:dyDescent="0.2">
      <c r="A379" s="24" t="s">
        <v>907</v>
      </c>
      <c r="B379" s="63" t="s">
        <v>398</v>
      </c>
      <c r="C379" s="26" t="s">
        <v>908</v>
      </c>
      <c r="D379" s="27">
        <v>15000</v>
      </c>
      <c r="E379" s="64" t="s">
        <v>44</v>
      </c>
      <c r="F379" s="65">
        <f t="shared" si="5"/>
        <v>15000</v>
      </c>
    </row>
    <row r="380" spans="1:6" ht="78.75" x14ac:dyDescent="0.2">
      <c r="A380" s="66" t="s">
        <v>909</v>
      </c>
      <c r="B380" s="63" t="s">
        <v>398</v>
      </c>
      <c r="C380" s="26" t="s">
        <v>910</v>
      </c>
      <c r="D380" s="27">
        <v>15000</v>
      </c>
      <c r="E380" s="64" t="s">
        <v>44</v>
      </c>
      <c r="F380" s="65">
        <f t="shared" si="5"/>
        <v>15000</v>
      </c>
    </row>
    <row r="381" spans="1:6" ht="22.5" x14ac:dyDescent="0.2">
      <c r="A381" s="24" t="s">
        <v>425</v>
      </c>
      <c r="B381" s="63" t="s">
        <v>398</v>
      </c>
      <c r="C381" s="26" t="s">
        <v>911</v>
      </c>
      <c r="D381" s="27">
        <v>15000</v>
      </c>
      <c r="E381" s="64" t="s">
        <v>44</v>
      </c>
      <c r="F381" s="65">
        <f t="shared" si="5"/>
        <v>15000</v>
      </c>
    </row>
    <row r="382" spans="1:6" ht="22.5" x14ac:dyDescent="0.2">
      <c r="A382" s="24" t="s">
        <v>427</v>
      </c>
      <c r="B382" s="63" t="s">
        <v>398</v>
      </c>
      <c r="C382" s="26" t="s">
        <v>912</v>
      </c>
      <c r="D382" s="27">
        <v>15000</v>
      </c>
      <c r="E382" s="64" t="s">
        <v>44</v>
      </c>
      <c r="F382" s="65">
        <f t="shared" si="5"/>
        <v>15000</v>
      </c>
    </row>
    <row r="383" spans="1:6" ht="22.5" x14ac:dyDescent="0.2">
      <c r="A383" s="24" t="s">
        <v>429</v>
      </c>
      <c r="B383" s="63" t="s">
        <v>398</v>
      </c>
      <c r="C383" s="26" t="s">
        <v>913</v>
      </c>
      <c r="D383" s="27">
        <v>15000</v>
      </c>
      <c r="E383" s="64" t="s">
        <v>44</v>
      </c>
      <c r="F383" s="65">
        <f t="shared" si="5"/>
        <v>15000</v>
      </c>
    </row>
    <row r="384" spans="1:6" x14ac:dyDescent="0.2">
      <c r="A384" s="24" t="s">
        <v>914</v>
      </c>
      <c r="B384" s="63" t="s">
        <v>398</v>
      </c>
      <c r="C384" s="26" t="s">
        <v>915</v>
      </c>
      <c r="D384" s="27">
        <v>115000</v>
      </c>
      <c r="E384" s="64" t="s">
        <v>44</v>
      </c>
      <c r="F384" s="65">
        <f t="shared" si="5"/>
        <v>115000</v>
      </c>
    </row>
    <row r="385" spans="1:6" ht="22.5" x14ac:dyDescent="0.2">
      <c r="A385" s="24" t="s">
        <v>916</v>
      </c>
      <c r="B385" s="63" t="s">
        <v>398</v>
      </c>
      <c r="C385" s="26" t="s">
        <v>917</v>
      </c>
      <c r="D385" s="27">
        <v>70000</v>
      </c>
      <c r="E385" s="64" t="s">
        <v>44</v>
      </c>
      <c r="F385" s="65">
        <f t="shared" si="5"/>
        <v>70000</v>
      </c>
    </row>
    <row r="386" spans="1:6" ht="45" x14ac:dyDescent="0.2">
      <c r="A386" s="24" t="s">
        <v>535</v>
      </c>
      <c r="B386" s="63" t="s">
        <v>398</v>
      </c>
      <c r="C386" s="26" t="s">
        <v>918</v>
      </c>
      <c r="D386" s="27">
        <v>70000</v>
      </c>
      <c r="E386" s="64" t="s">
        <v>44</v>
      </c>
      <c r="F386" s="65">
        <f t="shared" si="5"/>
        <v>70000</v>
      </c>
    </row>
    <row r="387" spans="1:6" ht="101.25" x14ac:dyDescent="0.2">
      <c r="A387" s="66" t="s">
        <v>537</v>
      </c>
      <c r="B387" s="63" t="s">
        <v>398</v>
      </c>
      <c r="C387" s="26" t="s">
        <v>919</v>
      </c>
      <c r="D387" s="27">
        <v>70000</v>
      </c>
      <c r="E387" s="64" t="s">
        <v>44</v>
      </c>
      <c r="F387" s="65">
        <f t="shared" si="5"/>
        <v>70000</v>
      </c>
    </row>
    <row r="388" spans="1:6" ht="22.5" x14ac:dyDescent="0.2">
      <c r="A388" s="24" t="s">
        <v>425</v>
      </c>
      <c r="B388" s="63" t="s">
        <v>398</v>
      </c>
      <c r="C388" s="26" t="s">
        <v>920</v>
      </c>
      <c r="D388" s="27">
        <v>70000</v>
      </c>
      <c r="E388" s="64" t="s">
        <v>44</v>
      </c>
      <c r="F388" s="65">
        <f t="shared" si="5"/>
        <v>70000</v>
      </c>
    </row>
    <row r="389" spans="1:6" ht="22.5" x14ac:dyDescent="0.2">
      <c r="A389" s="24" t="s">
        <v>427</v>
      </c>
      <c r="B389" s="63" t="s">
        <v>398</v>
      </c>
      <c r="C389" s="26" t="s">
        <v>921</v>
      </c>
      <c r="D389" s="27">
        <v>70000</v>
      </c>
      <c r="E389" s="64" t="s">
        <v>44</v>
      </c>
      <c r="F389" s="65">
        <f t="shared" si="5"/>
        <v>70000</v>
      </c>
    </row>
    <row r="390" spans="1:6" ht="22.5" x14ac:dyDescent="0.2">
      <c r="A390" s="24" t="s">
        <v>429</v>
      </c>
      <c r="B390" s="63" t="s">
        <v>398</v>
      </c>
      <c r="C390" s="26" t="s">
        <v>922</v>
      </c>
      <c r="D390" s="27">
        <v>70000</v>
      </c>
      <c r="E390" s="64" t="s">
        <v>44</v>
      </c>
      <c r="F390" s="65">
        <f t="shared" si="5"/>
        <v>70000</v>
      </c>
    </row>
    <row r="391" spans="1:6" x14ac:dyDescent="0.2">
      <c r="A391" s="24" t="s">
        <v>923</v>
      </c>
      <c r="B391" s="63" t="s">
        <v>398</v>
      </c>
      <c r="C391" s="26" t="s">
        <v>924</v>
      </c>
      <c r="D391" s="27">
        <v>45000</v>
      </c>
      <c r="E391" s="64" t="s">
        <v>44</v>
      </c>
      <c r="F391" s="65">
        <f t="shared" si="5"/>
        <v>45000</v>
      </c>
    </row>
    <row r="392" spans="1:6" ht="22.5" x14ac:dyDescent="0.2">
      <c r="A392" s="24" t="s">
        <v>925</v>
      </c>
      <c r="B392" s="63" t="s">
        <v>398</v>
      </c>
      <c r="C392" s="26" t="s">
        <v>926</v>
      </c>
      <c r="D392" s="27">
        <v>45000</v>
      </c>
      <c r="E392" s="64" t="s">
        <v>44</v>
      </c>
      <c r="F392" s="65">
        <f t="shared" si="5"/>
        <v>45000</v>
      </c>
    </row>
    <row r="393" spans="1:6" ht="90" x14ac:dyDescent="0.2">
      <c r="A393" s="66" t="s">
        <v>927</v>
      </c>
      <c r="B393" s="63" t="s">
        <v>398</v>
      </c>
      <c r="C393" s="26" t="s">
        <v>928</v>
      </c>
      <c r="D393" s="27">
        <v>45000</v>
      </c>
      <c r="E393" s="64" t="s">
        <v>44</v>
      </c>
      <c r="F393" s="65">
        <f t="shared" si="5"/>
        <v>45000</v>
      </c>
    </row>
    <row r="394" spans="1:6" ht="22.5" x14ac:dyDescent="0.2">
      <c r="A394" s="24" t="s">
        <v>425</v>
      </c>
      <c r="B394" s="63" t="s">
        <v>398</v>
      </c>
      <c r="C394" s="26" t="s">
        <v>929</v>
      </c>
      <c r="D394" s="27">
        <v>45000</v>
      </c>
      <c r="E394" s="64" t="s">
        <v>44</v>
      </c>
      <c r="F394" s="65">
        <f t="shared" si="5"/>
        <v>45000</v>
      </c>
    </row>
    <row r="395" spans="1:6" ht="22.5" x14ac:dyDescent="0.2">
      <c r="A395" s="24" t="s">
        <v>427</v>
      </c>
      <c r="B395" s="63" t="s">
        <v>398</v>
      </c>
      <c r="C395" s="26" t="s">
        <v>930</v>
      </c>
      <c r="D395" s="27">
        <v>45000</v>
      </c>
      <c r="E395" s="64" t="s">
        <v>44</v>
      </c>
      <c r="F395" s="65">
        <f t="shared" si="5"/>
        <v>45000</v>
      </c>
    </row>
    <row r="396" spans="1:6" ht="22.5" x14ac:dyDescent="0.2">
      <c r="A396" s="24" t="s">
        <v>429</v>
      </c>
      <c r="B396" s="63" t="s">
        <v>398</v>
      </c>
      <c r="C396" s="26" t="s">
        <v>931</v>
      </c>
      <c r="D396" s="27">
        <v>45000</v>
      </c>
      <c r="E396" s="64" t="s">
        <v>44</v>
      </c>
      <c r="F396" s="65">
        <f t="shared" si="5"/>
        <v>45000</v>
      </c>
    </row>
    <row r="397" spans="1:6" x14ac:dyDescent="0.2">
      <c r="A397" s="24" t="s">
        <v>932</v>
      </c>
      <c r="B397" s="63" t="s">
        <v>398</v>
      </c>
      <c r="C397" s="26" t="s">
        <v>933</v>
      </c>
      <c r="D397" s="27">
        <v>7957500</v>
      </c>
      <c r="E397" s="64" t="s">
        <v>44</v>
      </c>
      <c r="F397" s="65">
        <f t="shared" si="5"/>
        <v>7957500</v>
      </c>
    </row>
    <row r="398" spans="1:6" x14ac:dyDescent="0.2">
      <c r="A398" s="24" t="s">
        <v>934</v>
      </c>
      <c r="B398" s="63" t="s">
        <v>398</v>
      </c>
      <c r="C398" s="26" t="s">
        <v>935</v>
      </c>
      <c r="D398" s="27">
        <v>470000</v>
      </c>
      <c r="E398" s="64" t="s">
        <v>44</v>
      </c>
      <c r="F398" s="65">
        <f t="shared" si="5"/>
        <v>470000</v>
      </c>
    </row>
    <row r="399" spans="1:6" ht="33.75" x14ac:dyDescent="0.2">
      <c r="A399" s="24" t="s">
        <v>936</v>
      </c>
      <c r="B399" s="63" t="s">
        <v>398</v>
      </c>
      <c r="C399" s="26" t="s">
        <v>937</v>
      </c>
      <c r="D399" s="27">
        <v>230000</v>
      </c>
      <c r="E399" s="64" t="s">
        <v>44</v>
      </c>
      <c r="F399" s="65">
        <f t="shared" ref="F399:F462" si="6">IF(OR(D399="-",IF(E399="-",0,E399)&gt;=IF(D399="-",0,D399)),"-",IF(D399="-",0,D399)-IF(E399="-",0,E399))</f>
        <v>230000</v>
      </c>
    </row>
    <row r="400" spans="1:6" ht="67.5" x14ac:dyDescent="0.2">
      <c r="A400" s="24" t="s">
        <v>938</v>
      </c>
      <c r="B400" s="63" t="s">
        <v>398</v>
      </c>
      <c r="C400" s="26" t="s">
        <v>939</v>
      </c>
      <c r="D400" s="27">
        <v>130000</v>
      </c>
      <c r="E400" s="64" t="s">
        <v>44</v>
      </c>
      <c r="F400" s="65">
        <f t="shared" si="6"/>
        <v>130000</v>
      </c>
    </row>
    <row r="401" spans="1:6" ht="22.5" x14ac:dyDescent="0.2">
      <c r="A401" s="24" t="s">
        <v>478</v>
      </c>
      <c r="B401" s="63" t="s">
        <v>398</v>
      </c>
      <c r="C401" s="26" t="s">
        <v>940</v>
      </c>
      <c r="D401" s="27">
        <v>130000</v>
      </c>
      <c r="E401" s="64" t="s">
        <v>44</v>
      </c>
      <c r="F401" s="65">
        <f t="shared" si="6"/>
        <v>130000</v>
      </c>
    </row>
    <row r="402" spans="1:6" x14ac:dyDescent="0.2">
      <c r="A402" s="24" t="s">
        <v>941</v>
      </c>
      <c r="B402" s="63" t="s">
        <v>398</v>
      </c>
      <c r="C402" s="26" t="s">
        <v>942</v>
      </c>
      <c r="D402" s="27">
        <v>130000</v>
      </c>
      <c r="E402" s="64" t="s">
        <v>44</v>
      </c>
      <c r="F402" s="65">
        <f t="shared" si="6"/>
        <v>130000</v>
      </c>
    </row>
    <row r="403" spans="1:6" x14ac:dyDescent="0.2">
      <c r="A403" s="24" t="s">
        <v>943</v>
      </c>
      <c r="B403" s="63" t="s">
        <v>398</v>
      </c>
      <c r="C403" s="26" t="s">
        <v>944</v>
      </c>
      <c r="D403" s="27">
        <v>130000</v>
      </c>
      <c r="E403" s="64" t="s">
        <v>44</v>
      </c>
      <c r="F403" s="65">
        <f t="shared" si="6"/>
        <v>130000</v>
      </c>
    </row>
    <row r="404" spans="1:6" ht="56.25" x14ac:dyDescent="0.2">
      <c r="A404" s="24" t="s">
        <v>945</v>
      </c>
      <c r="B404" s="63" t="s">
        <v>398</v>
      </c>
      <c r="C404" s="26" t="s">
        <v>946</v>
      </c>
      <c r="D404" s="27">
        <v>100000</v>
      </c>
      <c r="E404" s="64" t="s">
        <v>44</v>
      </c>
      <c r="F404" s="65">
        <f t="shared" si="6"/>
        <v>100000</v>
      </c>
    </row>
    <row r="405" spans="1:6" ht="22.5" x14ac:dyDescent="0.2">
      <c r="A405" s="24" t="s">
        <v>478</v>
      </c>
      <c r="B405" s="63" t="s">
        <v>398</v>
      </c>
      <c r="C405" s="26" t="s">
        <v>947</v>
      </c>
      <c r="D405" s="27">
        <v>100000</v>
      </c>
      <c r="E405" s="64" t="s">
        <v>44</v>
      </c>
      <c r="F405" s="65">
        <f t="shared" si="6"/>
        <v>100000</v>
      </c>
    </row>
    <row r="406" spans="1:6" x14ac:dyDescent="0.2">
      <c r="A406" s="24" t="s">
        <v>941</v>
      </c>
      <c r="B406" s="63" t="s">
        <v>398</v>
      </c>
      <c r="C406" s="26" t="s">
        <v>948</v>
      </c>
      <c r="D406" s="27">
        <v>100000</v>
      </c>
      <c r="E406" s="64" t="s">
        <v>44</v>
      </c>
      <c r="F406" s="65">
        <f t="shared" si="6"/>
        <v>100000</v>
      </c>
    </row>
    <row r="407" spans="1:6" x14ac:dyDescent="0.2">
      <c r="A407" s="24" t="s">
        <v>943</v>
      </c>
      <c r="B407" s="63" t="s">
        <v>398</v>
      </c>
      <c r="C407" s="26" t="s">
        <v>949</v>
      </c>
      <c r="D407" s="27">
        <v>100000</v>
      </c>
      <c r="E407" s="64" t="s">
        <v>44</v>
      </c>
      <c r="F407" s="65">
        <f t="shared" si="6"/>
        <v>100000</v>
      </c>
    </row>
    <row r="408" spans="1:6" ht="22.5" x14ac:dyDescent="0.2">
      <c r="A408" s="24" t="s">
        <v>648</v>
      </c>
      <c r="B408" s="63" t="s">
        <v>398</v>
      </c>
      <c r="C408" s="26" t="s">
        <v>950</v>
      </c>
      <c r="D408" s="27">
        <v>240000</v>
      </c>
      <c r="E408" s="64" t="s">
        <v>44</v>
      </c>
      <c r="F408" s="65">
        <f t="shared" si="6"/>
        <v>240000</v>
      </c>
    </row>
    <row r="409" spans="1:6" ht="90" x14ac:dyDescent="0.2">
      <c r="A409" s="66" t="s">
        <v>951</v>
      </c>
      <c r="B409" s="63" t="s">
        <v>398</v>
      </c>
      <c r="C409" s="26" t="s">
        <v>952</v>
      </c>
      <c r="D409" s="27">
        <v>210000</v>
      </c>
      <c r="E409" s="64" t="s">
        <v>44</v>
      </c>
      <c r="F409" s="65">
        <f t="shared" si="6"/>
        <v>210000</v>
      </c>
    </row>
    <row r="410" spans="1:6" ht="22.5" x14ac:dyDescent="0.2">
      <c r="A410" s="24" t="s">
        <v>478</v>
      </c>
      <c r="B410" s="63" t="s">
        <v>398</v>
      </c>
      <c r="C410" s="26" t="s">
        <v>953</v>
      </c>
      <c r="D410" s="27">
        <v>210000</v>
      </c>
      <c r="E410" s="64" t="s">
        <v>44</v>
      </c>
      <c r="F410" s="65">
        <f t="shared" si="6"/>
        <v>210000</v>
      </c>
    </row>
    <row r="411" spans="1:6" x14ac:dyDescent="0.2">
      <c r="A411" s="24" t="s">
        <v>941</v>
      </c>
      <c r="B411" s="63" t="s">
        <v>398</v>
      </c>
      <c r="C411" s="26" t="s">
        <v>954</v>
      </c>
      <c r="D411" s="27">
        <v>210000</v>
      </c>
      <c r="E411" s="64" t="s">
        <v>44</v>
      </c>
      <c r="F411" s="65">
        <f t="shared" si="6"/>
        <v>210000</v>
      </c>
    </row>
    <row r="412" spans="1:6" x14ac:dyDescent="0.2">
      <c r="A412" s="24" t="s">
        <v>943</v>
      </c>
      <c r="B412" s="63" t="s">
        <v>398</v>
      </c>
      <c r="C412" s="26" t="s">
        <v>955</v>
      </c>
      <c r="D412" s="27">
        <v>210000</v>
      </c>
      <c r="E412" s="64" t="s">
        <v>44</v>
      </c>
      <c r="F412" s="65">
        <f t="shared" si="6"/>
        <v>210000</v>
      </c>
    </row>
    <row r="413" spans="1:6" ht="78.75" x14ac:dyDescent="0.2">
      <c r="A413" s="66" t="s">
        <v>661</v>
      </c>
      <c r="B413" s="63" t="s">
        <v>398</v>
      </c>
      <c r="C413" s="26" t="s">
        <v>956</v>
      </c>
      <c r="D413" s="27">
        <v>30000</v>
      </c>
      <c r="E413" s="64" t="s">
        <v>44</v>
      </c>
      <c r="F413" s="65">
        <f t="shared" si="6"/>
        <v>30000</v>
      </c>
    </row>
    <row r="414" spans="1:6" ht="22.5" x14ac:dyDescent="0.2">
      <c r="A414" s="24" t="s">
        <v>478</v>
      </c>
      <c r="B414" s="63" t="s">
        <v>398</v>
      </c>
      <c r="C414" s="26" t="s">
        <v>957</v>
      </c>
      <c r="D414" s="27">
        <v>30000</v>
      </c>
      <c r="E414" s="64" t="s">
        <v>44</v>
      </c>
      <c r="F414" s="65">
        <f t="shared" si="6"/>
        <v>30000</v>
      </c>
    </row>
    <row r="415" spans="1:6" x14ac:dyDescent="0.2">
      <c r="A415" s="24" t="s">
        <v>941</v>
      </c>
      <c r="B415" s="63" t="s">
        <v>398</v>
      </c>
      <c r="C415" s="26" t="s">
        <v>958</v>
      </c>
      <c r="D415" s="27">
        <v>30000</v>
      </c>
      <c r="E415" s="64" t="s">
        <v>44</v>
      </c>
      <c r="F415" s="65">
        <f t="shared" si="6"/>
        <v>30000</v>
      </c>
    </row>
    <row r="416" spans="1:6" x14ac:dyDescent="0.2">
      <c r="A416" s="24" t="s">
        <v>943</v>
      </c>
      <c r="B416" s="63" t="s">
        <v>398</v>
      </c>
      <c r="C416" s="26" t="s">
        <v>959</v>
      </c>
      <c r="D416" s="27">
        <v>30000</v>
      </c>
      <c r="E416" s="64" t="s">
        <v>44</v>
      </c>
      <c r="F416" s="65">
        <f t="shared" si="6"/>
        <v>30000</v>
      </c>
    </row>
    <row r="417" spans="1:6" x14ac:dyDescent="0.2">
      <c r="A417" s="24" t="s">
        <v>960</v>
      </c>
      <c r="B417" s="63" t="s">
        <v>398</v>
      </c>
      <c r="C417" s="26" t="s">
        <v>961</v>
      </c>
      <c r="D417" s="27">
        <v>5081000</v>
      </c>
      <c r="E417" s="64" t="s">
        <v>44</v>
      </c>
      <c r="F417" s="65">
        <f t="shared" si="6"/>
        <v>5081000</v>
      </c>
    </row>
    <row r="418" spans="1:6" ht="33.75" x14ac:dyDescent="0.2">
      <c r="A418" s="24" t="s">
        <v>962</v>
      </c>
      <c r="B418" s="63" t="s">
        <v>398</v>
      </c>
      <c r="C418" s="26" t="s">
        <v>963</v>
      </c>
      <c r="D418" s="27">
        <v>5081000</v>
      </c>
      <c r="E418" s="64" t="s">
        <v>44</v>
      </c>
      <c r="F418" s="65">
        <f t="shared" si="6"/>
        <v>5081000</v>
      </c>
    </row>
    <row r="419" spans="1:6" ht="67.5" x14ac:dyDescent="0.2">
      <c r="A419" s="66" t="s">
        <v>964</v>
      </c>
      <c r="B419" s="63" t="s">
        <v>398</v>
      </c>
      <c r="C419" s="26" t="s">
        <v>965</v>
      </c>
      <c r="D419" s="27">
        <v>495000</v>
      </c>
      <c r="E419" s="64" t="s">
        <v>44</v>
      </c>
      <c r="F419" s="65">
        <f t="shared" si="6"/>
        <v>495000</v>
      </c>
    </row>
    <row r="420" spans="1:6" ht="22.5" x14ac:dyDescent="0.2">
      <c r="A420" s="24" t="s">
        <v>478</v>
      </c>
      <c r="B420" s="63" t="s">
        <v>398</v>
      </c>
      <c r="C420" s="26" t="s">
        <v>966</v>
      </c>
      <c r="D420" s="27">
        <v>495000</v>
      </c>
      <c r="E420" s="64" t="s">
        <v>44</v>
      </c>
      <c r="F420" s="65">
        <f t="shared" si="6"/>
        <v>495000</v>
      </c>
    </row>
    <row r="421" spans="1:6" x14ac:dyDescent="0.2">
      <c r="A421" s="24" t="s">
        <v>941</v>
      </c>
      <c r="B421" s="63" t="s">
        <v>398</v>
      </c>
      <c r="C421" s="26" t="s">
        <v>967</v>
      </c>
      <c r="D421" s="27">
        <v>495000</v>
      </c>
      <c r="E421" s="64" t="s">
        <v>44</v>
      </c>
      <c r="F421" s="65">
        <f t="shared" si="6"/>
        <v>495000</v>
      </c>
    </row>
    <row r="422" spans="1:6" x14ac:dyDescent="0.2">
      <c r="A422" s="24" t="s">
        <v>943</v>
      </c>
      <c r="B422" s="63" t="s">
        <v>398</v>
      </c>
      <c r="C422" s="26" t="s">
        <v>968</v>
      </c>
      <c r="D422" s="27">
        <v>495000</v>
      </c>
      <c r="E422" s="64" t="s">
        <v>44</v>
      </c>
      <c r="F422" s="65">
        <f t="shared" si="6"/>
        <v>495000</v>
      </c>
    </row>
    <row r="423" spans="1:6" ht="101.25" x14ac:dyDescent="0.2">
      <c r="A423" s="66" t="s">
        <v>969</v>
      </c>
      <c r="B423" s="63" t="s">
        <v>398</v>
      </c>
      <c r="C423" s="26" t="s">
        <v>970</v>
      </c>
      <c r="D423" s="27">
        <v>4586000</v>
      </c>
      <c r="E423" s="64" t="s">
        <v>44</v>
      </c>
      <c r="F423" s="65">
        <f t="shared" si="6"/>
        <v>4586000</v>
      </c>
    </row>
    <row r="424" spans="1:6" ht="22.5" x14ac:dyDescent="0.2">
      <c r="A424" s="24" t="s">
        <v>478</v>
      </c>
      <c r="B424" s="63" t="s">
        <v>398</v>
      </c>
      <c r="C424" s="26" t="s">
        <v>971</v>
      </c>
      <c r="D424" s="27">
        <v>4586000</v>
      </c>
      <c r="E424" s="64" t="s">
        <v>44</v>
      </c>
      <c r="F424" s="65">
        <f t="shared" si="6"/>
        <v>4586000</v>
      </c>
    </row>
    <row r="425" spans="1:6" x14ac:dyDescent="0.2">
      <c r="A425" s="24" t="s">
        <v>941</v>
      </c>
      <c r="B425" s="63" t="s">
        <v>398</v>
      </c>
      <c r="C425" s="26" t="s">
        <v>972</v>
      </c>
      <c r="D425" s="27">
        <v>4586000</v>
      </c>
      <c r="E425" s="64" t="s">
        <v>44</v>
      </c>
      <c r="F425" s="65">
        <f t="shared" si="6"/>
        <v>4586000</v>
      </c>
    </row>
    <row r="426" spans="1:6" x14ac:dyDescent="0.2">
      <c r="A426" s="24" t="s">
        <v>943</v>
      </c>
      <c r="B426" s="63" t="s">
        <v>398</v>
      </c>
      <c r="C426" s="26" t="s">
        <v>973</v>
      </c>
      <c r="D426" s="27">
        <v>4586000</v>
      </c>
      <c r="E426" s="64" t="s">
        <v>44</v>
      </c>
      <c r="F426" s="65">
        <f t="shared" si="6"/>
        <v>4586000</v>
      </c>
    </row>
    <row r="427" spans="1:6" x14ac:dyDescent="0.2">
      <c r="A427" s="24" t="s">
        <v>974</v>
      </c>
      <c r="B427" s="63" t="s">
        <v>398</v>
      </c>
      <c r="C427" s="26" t="s">
        <v>975</v>
      </c>
      <c r="D427" s="27">
        <v>2406500</v>
      </c>
      <c r="E427" s="64" t="s">
        <v>44</v>
      </c>
      <c r="F427" s="65">
        <f t="shared" si="6"/>
        <v>2406500</v>
      </c>
    </row>
    <row r="428" spans="1:6" ht="33.75" x14ac:dyDescent="0.2">
      <c r="A428" s="24" t="s">
        <v>962</v>
      </c>
      <c r="B428" s="63" t="s">
        <v>398</v>
      </c>
      <c r="C428" s="26" t="s">
        <v>976</v>
      </c>
      <c r="D428" s="27">
        <v>1982800</v>
      </c>
      <c r="E428" s="64" t="s">
        <v>44</v>
      </c>
      <c r="F428" s="65">
        <f t="shared" si="6"/>
        <v>1982800</v>
      </c>
    </row>
    <row r="429" spans="1:6" ht="67.5" x14ac:dyDescent="0.2">
      <c r="A429" s="66" t="s">
        <v>977</v>
      </c>
      <c r="B429" s="63" t="s">
        <v>398</v>
      </c>
      <c r="C429" s="26" t="s">
        <v>978</v>
      </c>
      <c r="D429" s="27">
        <v>974800</v>
      </c>
      <c r="E429" s="64" t="s">
        <v>44</v>
      </c>
      <c r="F429" s="65">
        <f t="shared" si="6"/>
        <v>974800</v>
      </c>
    </row>
    <row r="430" spans="1:6" ht="22.5" x14ac:dyDescent="0.2">
      <c r="A430" s="24" t="s">
        <v>478</v>
      </c>
      <c r="B430" s="63" t="s">
        <v>398</v>
      </c>
      <c r="C430" s="26" t="s">
        <v>979</v>
      </c>
      <c r="D430" s="27">
        <v>974800</v>
      </c>
      <c r="E430" s="64" t="s">
        <v>44</v>
      </c>
      <c r="F430" s="65">
        <f t="shared" si="6"/>
        <v>974800</v>
      </c>
    </row>
    <row r="431" spans="1:6" x14ac:dyDescent="0.2">
      <c r="A431" s="24" t="s">
        <v>941</v>
      </c>
      <c r="B431" s="63" t="s">
        <v>398</v>
      </c>
      <c r="C431" s="26" t="s">
        <v>980</v>
      </c>
      <c r="D431" s="27">
        <v>974800</v>
      </c>
      <c r="E431" s="64" t="s">
        <v>44</v>
      </c>
      <c r="F431" s="65">
        <f t="shared" si="6"/>
        <v>974800</v>
      </c>
    </row>
    <row r="432" spans="1:6" x14ac:dyDescent="0.2">
      <c r="A432" s="24" t="s">
        <v>943</v>
      </c>
      <c r="B432" s="63" t="s">
        <v>398</v>
      </c>
      <c r="C432" s="26" t="s">
        <v>981</v>
      </c>
      <c r="D432" s="27">
        <v>974800</v>
      </c>
      <c r="E432" s="64" t="s">
        <v>44</v>
      </c>
      <c r="F432" s="65">
        <f t="shared" si="6"/>
        <v>974800</v>
      </c>
    </row>
    <row r="433" spans="1:6" ht="78.75" x14ac:dyDescent="0.2">
      <c r="A433" s="66" t="s">
        <v>982</v>
      </c>
      <c r="B433" s="63" t="s">
        <v>398</v>
      </c>
      <c r="C433" s="26" t="s">
        <v>983</v>
      </c>
      <c r="D433" s="27">
        <v>90000</v>
      </c>
      <c r="E433" s="64" t="s">
        <v>44</v>
      </c>
      <c r="F433" s="65">
        <f t="shared" si="6"/>
        <v>90000</v>
      </c>
    </row>
    <row r="434" spans="1:6" ht="22.5" x14ac:dyDescent="0.2">
      <c r="A434" s="24" t="s">
        <v>478</v>
      </c>
      <c r="B434" s="63" t="s">
        <v>398</v>
      </c>
      <c r="C434" s="26" t="s">
        <v>984</v>
      </c>
      <c r="D434" s="27">
        <v>90000</v>
      </c>
      <c r="E434" s="64" t="s">
        <v>44</v>
      </c>
      <c r="F434" s="65">
        <f t="shared" si="6"/>
        <v>90000</v>
      </c>
    </row>
    <row r="435" spans="1:6" x14ac:dyDescent="0.2">
      <c r="A435" s="24" t="s">
        <v>941</v>
      </c>
      <c r="B435" s="63" t="s">
        <v>398</v>
      </c>
      <c r="C435" s="26" t="s">
        <v>985</v>
      </c>
      <c r="D435" s="27">
        <v>90000</v>
      </c>
      <c r="E435" s="64" t="s">
        <v>44</v>
      </c>
      <c r="F435" s="65">
        <f t="shared" si="6"/>
        <v>90000</v>
      </c>
    </row>
    <row r="436" spans="1:6" x14ac:dyDescent="0.2">
      <c r="A436" s="24" t="s">
        <v>943</v>
      </c>
      <c r="B436" s="63" t="s">
        <v>398</v>
      </c>
      <c r="C436" s="26" t="s">
        <v>986</v>
      </c>
      <c r="D436" s="27">
        <v>90000</v>
      </c>
      <c r="E436" s="64" t="s">
        <v>44</v>
      </c>
      <c r="F436" s="65">
        <f t="shared" si="6"/>
        <v>90000</v>
      </c>
    </row>
    <row r="437" spans="1:6" ht="67.5" x14ac:dyDescent="0.2">
      <c r="A437" s="66" t="s">
        <v>987</v>
      </c>
      <c r="B437" s="63" t="s">
        <v>398</v>
      </c>
      <c r="C437" s="26" t="s">
        <v>988</v>
      </c>
      <c r="D437" s="27">
        <v>918000</v>
      </c>
      <c r="E437" s="64" t="s">
        <v>44</v>
      </c>
      <c r="F437" s="65">
        <f t="shared" si="6"/>
        <v>918000</v>
      </c>
    </row>
    <row r="438" spans="1:6" ht="22.5" x14ac:dyDescent="0.2">
      <c r="A438" s="24" t="s">
        <v>478</v>
      </c>
      <c r="B438" s="63" t="s">
        <v>398</v>
      </c>
      <c r="C438" s="26" t="s">
        <v>989</v>
      </c>
      <c r="D438" s="27">
        <v>918000</v>
      </c>
      <c r="E438" s="64" t="s">
        <v>44</v>
      </c>
      <c r="F438" s="65">
        <f t="shared" si="6"/>
        <v>918000</v>
      </c>
    </row>
    <row r="439" spans="1:6" x14ac:dyDescent="0.2">
      <c r="A439" s="24" t="s">
        <v>941</v>
      </c>
      <c r="B439" s="63" t="s">
        <v>398</v>
      </c>
      <c r="C439" s="26" t="s">
        <v>990</v>
      </c>
      <c r="D439" s="27">
        <v>918000</v>
      </c>
      <c r="E439" s="64" t="s">
        <v>44</v>
      </c>
      <c r="F439" s="65">
        <f t="shared" si="6"/>
        <v>918000</v>
      </c>
    </row>
    <row r="440" spans="1:6" x14ac:dyDescent="0.2">
      <c r="A440" s="24" t="s">
        <v>943</v>
      </c>
      <c r="B440" s="63" t="s">
        <v>398</v>
      </c>
      <c r="C440" s="26" t="s">
        <v>991</v>
      </c>
      <c r="D440" s="27">
        <v>918000</v>
      </c>
      <c r="E440" s="64" t="s">
        <v>44</v>
      </c>
      <c r="F440" s="65">
        <f t="shared" si="6"/>
        <v>918000</v>
      </c>
    </row>
    <row r="441" spans="1:6" x14ac:dyDescent="0.2">
      <c r="A441" s="24" t="s">
        <v>992</v>
      </c>
      <c r="B441" s="63" t="s">
        <v>398</v>
      </c>
      <c r="C441" s="26" t="s">
        <v>993</v>
      </c>
      <c r="D441" s="27">
        <v>50000</v>
      </c>
      <c r="E441" s="64" t="s">
        <v>44</v>
      </c>
      <c r="F441" s="65">
        <f t="shared" si="6"/>
        <v>50000</v>
      </c>
    </row>
    <row r="442" spans="1:6" ht="56.25" x14ac:dyDescent="0.2">
      <c r="A442" s="24" t="s">
        <v>994</v>
      </c>
      <c r="B442" s="63" t="s">
        <v>398</v>
      </c>
      <c r="C442" s="26" t="s">
        <v>995</v>
      </c>
      <c r="D442" s="27">
        <v>50000</v>
      </c>
      <c r="E442" s="64" t="s">
        <v>44</v>
      </c>
      <c r="F442" s="65">
        <f t="shared" si="6"/>
        <v>50000</v>
      </c>
    </row>
    <row r="443" spans="1:6" ht="22.5" x14ac:dyDescent="0.2">
      <c r="A443" s="24" t="s">
        <v>478</v>
      </c>
      <c r="B443" s="63" t="s">
        <v>398</v>
      </c>
      <c r="C443" s="26" t="s">
        <v>996</v>
      </c>
      <c r="D443" s="27">
        <v>50000</v>
      </c>
      <c r="E443" s="64" t="s">
        <v>44</v>
      </c>
      <c r="F443" s="65">
        <f t="shared" si="6"/>
        <v>50000</v>
      </c>
    </row>
    <row r="444" spans="1:6" x14ac:dyDescent="0.2">
      <c r="A444" s="24" t="s">
        <v>941</v>
      </c>
      <c r="B444" s="63" t="s">
        <v>398</v>
      </c>
      <c r="C444" s="26" t="s">
        <v>997</v>
      </c>
      <c r="D444" s="27">
        <v>50000</v>
      </c>
      <c r="E444" s="64" t="s">
        <v>44</v>
      </c>
      <c r="F444" s="65">
        <f t="shared" si="6"/>
        <v>50000</v>
      </c>
    </row>
    <row r="445" spans="1:6" x14ac:dyDescent="0.2">
      <c r="A445" s="24" t="s">
        <v>943</v>
      </c>
      <c r="B445" s="63" t="s">
        <v>398</v>
      </c>
      <c r="C445" s="26" t="s">
        <v>998</v>
      </c>
      <c r="D445" s="27">
        <v>50000</v>
      </c>
      <c r="E445" s="64" t="s">
        <v>44</v>
      </c>
      <c r="F445" s="65">
        <f t="shared" si="6"/>
        <v>50000</v>
      </c>
    </row>
    <row r="446" spans="1:6" ht="22.5" x14ac:dyDescent="0.2">
      <c r="A446" s="24" t="s">
        <v>999</v>
      </c>
      <c r="B446" s="63" t="s">
        <v>398</v>
      </c>
      <c r="C446" s="26" t="s">
        <v>1000</v>
      </c>
      <c r="D446" s="27">
        <v>350000</v>
      </c>
      <c r="E446" s="64" t="s">
        <v>44</v>
      </c>
      <c r="F446" s="65">
        <f t="shared" si="6"/>
        <v>350000</v>
      </c>
    </row>
    <row r="447" spans="1:6" ht="67.5" x14ac:dyDescent="0.2">
      <c r="A447" s="24" t="s">
        <v>1001</v>
      </c>
      <c r="B447" s="63" t="s">
        <v>398</v>
      </c>
      <c r="C447" s="26" t="s">
        <v>1002</v>
      </c>
      <c r="D447" s="27">
        <v>200000</v>
      </c>
      <c r="E447" s="64" t="s">
        <v>44</v>
      </c>
      <c r="F447" s="65">
        <f t="shared" si="6"/>
        <v>200000</v>
      </c>
    </row>
    <row r="448" spans="1:6" ht="22.5" x14ac:dyDescent="0.2">
      <c r="A448" s="24" t="s">
        <v>478</v>
      </c>
      <c r="B448" s="63" t="s">
        <v>398</v>
      </c>
      <c r="C448" s="26" t="s">
        <v>1003</v>
      </c>
      <c r="D448" s="27">
        <v>200000</v>
      </c>
      <c r="E448" s="64" t="s">
        <v>44</v>
      </c>
      <c r="F448" s="65">
        <f t="shared" si="6"/>
        <v>200000</v>
      </c>
    </row>
    <row r="449" spans="1:6" x14ac:dyDescent="0.2">
      <c r="A449" s="24" t="s">
        <v>941</v>
      </c>
      <c r="B449" s="63" t="s">
        <v>398</v>
      </c>
      <c r="C449" s="26" t="s">
        <v>1004</v>
      </c>
      <c r="D449" s="27">
        <v>200000</v>
      </c>
      <c r="E449" s="64" t="s">
        <v>44</v>
      </c>
      <c r="F449" s="65">
        <f t="shared" si="6"/>
        <v>200000</v>
      </c>
    </row>
    <row r="450" spans="1:6" x14ac:dyDescent="0.2">
      <c r="A450" s="24" t="s">
        <v>943</v>
      </c>
      <c r="B450" s="63" t="s">
        <v>398</v>
      </c>
      <c r="C450" s="26" t="s">
        <v>1005</v>
      </c>
      <c r="D450" s="27">
        <v>200000</v>
      </c>
      <c r="E450" s="64" t="s">
        <v>44</v>
      </c>
      <c r="F450" s="65">
        <f t="shared" si="6"/>
        <v>200000</v>
      </c>
    </row>
    <row r="451" spans="1:6" ht="56.25" x14ac:dyDescent="0.2">
      <c r="A451" s="24" t="s">
        <v>1006</v>
      </c>
      <c r="B451" s="63" t="s">
        <v>398</v>
      </c>
      <c r="C451" s="26" t="s">
        <v>1007</v>
      </c>
      <c r="D451" s="27">
        <v>150000</v>
      </c>
      <c r="E451" s="64" t="s">
        <v>44</v>
      </c>
      <c r="F451" s="65">
        <f t="shared" si="6"/>
        <v>150000</v>
      </c>
    </row>
    <row r="452" spans="1:6" ht="22.5" x14ac:dyDescent="0.2">
      <c r="A452" s="24" t="s">
        <v>478</v>
      </c>
      <c r="B452" s="63" t="s">
        <v>398</v>
      </c>
      <c r="C452" s="26" t="s">
        <v>1008</v>
      </c>
      <c r="D452" s="27">
        <v>150000</v>
      </c>
      <c r="E452" s="64" t="s">
        <v>44</v>
      </c>
      <c r="F452" s="65">
        <f t="shared" si="6"/>
        <v>150000</v>
      </c>
    </row>
    <row r="453" spans="1:6" x14ac:dyDescent="0.2">
      <c r="A453" s="24" t="s">
        <v>941</v>
      </c>
      <c r="B453" s="63" t="s">
        <v>398</v>
      </c>
      <c r="C453" s="26" t="s">
        <v>1009</v>
      </c>
      <c r="D453" s="27">
        <v>150000</v>
      </c>
      <c r="E453" s="64" t="s">
        <v>44</v>
      </c>
      <c r="F453" s="65">
        <f t="shared" si="6"/>
        <v>150000</v>
      </c>
    </row>
    <row r="454" spans="1:6" x14ac:dyDescent="0.2">
      <c r="A454" s="24" t="s">
        <v>943</v>
      </c>
      <c r="B454" s="63" t="s">
        <v>398</v>
      </c>
      <c r="C454" s="26" t="s">
        <v>1010</v>
      </c>
      <c r="D454" s="27">
        <v>150000</v>
      </c>
      <c r="E454" s="64" t="s">
        <v>44</v>
      </c>
      <c r="F454" s="65">
        <f t="shared" si="6"/>
        <v>150000</v>
      </c>
    </row>
    <row r="455" spans="1:6" ht="22.5" x14ac:dyDescent="0.2">
      <c r="A455" s="24" t="s">
        <v>925</v>
      </c>
      <c r="B455" s="63" t="s">
        <v>398</v>
      </c>
      <c r="C455" s="26" t="s">
        <v>1011</v>
      </c>
      <c r="D455" s="27">
        <v>23700</v>
      </c>
      <c r="E455" s="64" t="s">
        <v>44</v>
      </c>
      <c r="F455" s="65">
        <f t="shared" si="6"/>
        <v>23700</v>
      </c>
    </row>
    <row r="456" spans="1:6" ht="78.75" x14ac:dyDescent="0.2">
      <c r="A456" s="66" t="s">
        <v>1012</v>
      </c>
      <c r="B456" s="63" t="s">
        <v>398</v>
      </c>
      <c r="C456" s="26" t="s">
        <v>1013</v>
      </c>
      <c r="D456" s="27">
        <v>23700</v>
      </c>
      <c r="E456" s="64" t="s">
        <v>44</v>
      </c>
      <c r="F456" s="65">
        <f t="shared" si="6"/>
        <v>23700</v>
      </c>
    </row>
    <row r="457" spans="1:6" ht="22.5" x14ac:dyDescent="0.2">
      <c r="A457" s="24" t="s">
        <v>478</v>
      </c>
      <c r="B457" s="63" t="s">
        <v>398</v>
      </c>
      <c r="C457" s="26" t="s">
        <v>1014</v>
      </c>
      <c r="D457" s="27">
        <v>23700</v>
      </c>
      <c r="E457" s="64" t="s">
        <v>44</v>
      </c>
      <c r="F457" s="65">
        <f t="shared" si="6"/>
        <v>23700</v>
      </c>
    </row>
    <row r="458" spans="1:6" x14ac:dyDescent="0.2">
      <c r="A458" s="24" t="s">
        <v>941</v>
      </c>
      <c r="B458" s="63" t="s">
        <v>398</v>
      </c>
      <c r="C458" s="26" t="s">
        <v>1015</v>
      </c>
      <c r="D458" s="27">
        <v>23700</v>
      </c>
      <c r="E458" s="64" t="s">
        <v>44</v>
      </c>
      <c r="F458" s="65">
        <f t="shared" si="6"/>
        <v>23700</v>
      </c>
    </row>
    <row r="459" spans="1:6" x14ac:dyDescent="0.2">
      <c r="A459" s="24" t="s">
        <v>943</v>
      </c>
      <c r="B459" s="63" t="s">
        <v>398</v>
      </c>
      <c r="C459" s="26" t="s">
        <v>1016</v>
      </c>
      <c r="D459" s="27">
        <v>23700</v>
      </c>
      <c r="E459" s="64" t="s">
        <v>44</v>
      </c>
      <c r="F459" s="65">
        <f t="shared" si="6"/>
        <v>23700</v>
      </c>
    </row>
    <row r="460" spans="1:6" x14ac:dyDescent="0.2">
      <c r="A460" s="24" t="s">
        <v>1017</v>
      </c>
      <c r="B460" s="63" t="s">
        <v>398</v>
      </c>
      <c r="C460" s="26" t="s">
        <v>1018</v>
      </c>
      <c r="D460" s="27">
        <v>9812500</v>
      </c>
      <c r="E460" s="64">
        <v>263450</v>
      </c>
      <c r="F460" s="65">
        <f t="shared" si="6"/>
        <v>9549050</v>
      </c>
    </row>
    <row r="461" spans="1:6" x14ac:dyDescent="0.2">
      <c r="A461" s="24" t="s">
        <v>1019</v>
      </c>
      <c r="B461" s="63" t="s">
        <v>398</v>
      </c>
      <c r="C461" s="26" t="s">
        <v>1020</v>
      </c>
      <c r="D461" s="27">
        <v>569000</v>
      </c>
      <c r="E461" s="64" t="s">
        <v>44</v>
      </c>
      <c r="F461" s="65">
        <f t="shared" si="6"/>
        <v>569000</v>
      </c>
    </row>
    <row r="462" spans="1:6" ht="22.5" x14ac:dyDescent="0.2">
      <c r="A462" s="24" t="s">
        <v>881</v>
      </c>
      <c r="B462" s="63" t="s">
        <v>398</v>
      </c>
      <c r="C462" s="26" t="s">
        <v>1021</v>
      </c>
      <c r="D462" s="27">
        <v>568000</v>
      </c>
      <c r="E462" s="64" t="s">
        <v>44</v>
      </c>
      <c r="F462" s="65">
        <f t="shared" si="6"/>
        <v>568000</v>
      </c>
    </row>
    <row r="463" spans="1:6" ht="90" x14ac:dyDescent="0.2">
      <c r="A463" s="66" t="s">
        <v>1022</v>
      </c>
      <c r="B463" s="63" t="s">
        <v>398</v>
      </c>
      <c r="C463" s="26" t="s">
        <v>1023</v>
      </c>
      <c r="D463" s="27">
        <v>129000</v>
      </c>
      <c r="E463" s="64" t="s">
        <v>44</v>
      </c>
      <c r="F463" s="65">
        <f t="shared" ref="F463:F526" si="7">IF(OR(D463="-",IF(E463="-",0,E463)&gt;=IF(D463="-",0,D463)),"-",IF(D463="-",0,D463)-IF(E463="-",0,E463))</f>
        <v>129000</v>
      </c>
    </row>
    <row r="464" spans="1:6" x14ac:dyDescent="0.2">
      <c r="A464" s="24" t="s">
        <v>582</v>
      </c>
      <c r="B464" s="63" t="s">
        <v>398</v>
      </c>
      <c r="C464" s="26" t="s">
        <v>1024</v>
      </c>
      <c r="D464" s="27">
        <v>129000</v>
      </c>
      <c r="E464" s="64" t="s">
        <v>44</v>
      </c>
      <c r="F464" s="65">
        <f t="shared" si="7"/>
        <v>129000</v>
      </c>
    </row>
    <row r="465" spans="1:6" ht="22.5" x14ac:dyDescent="0.2">
      <c r="A465" s="24" t="s">
        <v>1025</v>
      </c>
      <c r="B465" s="63" t="s">
        <v>398</v>
      </c>
      <c r="C465" s="26" t="s">
        <v>1026</v>
      </c>
      <c r="D465" s="27">
        <v>129000</v>
      </c>
      <c r="E465" s="64" t="s">
        <v>44</v>
      </c>
      <c r="F465" s="65">
        <f t="shared" si="7"/>
        <v>129000</v>
      </c>
    </row>
    <row r="466" spans="1:6" x14ac:dyDescent="0.2">
      <c r="A466" s="24" t="s">
        <v>1027</v>
      </c>
      <c r="B466" s="63" t="s">
        <v>398</v>
      </c>
      <c r="C466" s="26" t="s">
        <v>1028</v>
      </c>
      <c r="D466" s="27">
        <v>129000</v>
      </c>
      <c r="E466" s="64" t="s">
        <v>44</v>
      </c>
      <c r="F466" s="65">
        <f t="shared" si="7"/>
        <v>129000</v>
      </c>
    </row>
    <row r="467" spans="1:6" ht="90" x14ac:dyDescent="0.2">
      <c r="A467" s="66" t="s">
        <v>1029</v>
      </c>
      <c r="B467" s="63" t="s">
        <v>398</v>
      </c>
      <c r="C467" s="26" t="s">
        <v>1030</v>
      </c>
      <c r="D467" s="27">
        <v>439000</v>
      </c>
      <c r="E467" s="64" t="s">
        <v>44</v>
      </c>
      <c r="F467" s="65">
        <f t="shared" si="7"/>
        <v>439000</v>
      </c>
    </row>
    <row r="468" spans="1:6" x14ac:dyDescent="0.2">
      <c r="A468" s="24" t="s">
        <v>582</v>
      </c>
      <c r="B468" s="63" t="s">
        <v>398</v>
      </c>
      <c r="C468" s="26" t="s">
        <v>1031</v>
      </c>
      <c r="D468" s="27">
        <v>439000</v>
      </c>
      <c r="E468" s="64" t="s">
        <v>44</v>
      </c>
      <c r="F468" s="65">
        <f t="shared" si="7"/>
        <v>439000</v>
      </c>
    </row>
    <row r="469" spans="1:6" ht="22.5" x14ac:dyDescent="0.2">
      <c r="A469" s="24" t="s">
        <v>1025</v>
      </c>
      <c r="B469" s="63" t="s">
        <v>398</v>
      </c>
      <c r="C469" s="26" t="s">
        <v>1032</v>
      </c>
      <c r="D469" s="27">
        <v>439000</v>
      </c>
      <c r="E469" s="64" t="s">
        <v>44</v>
      </c>
      <c r="F469" s="65">
        <f t="shared" si="7"/>
        <v>439000</v>
      </c>
    </row>
    <row r="470" spans="1:6" x14ac:dyDescent="0.2">
      <c r="A470" s="24" t="s">
        <v>1027</v>
      </c>
      <c r="B470" s="63" t="s">
        <v>398</v>
      </c>
      <c r="C470" s="26" t="s">
        <v>1033</v>
      </c>
      <c r="D470" s="27">
        <v>439000</v>
      </c>
      <c r="E470" s="64" t="s">
        <v>44</v>
      </c>
      <c r="F470" s="65">
        <f t="shared" si="7"/>
        <v>439000</v>
      </c>
    </row>
    <row r="471" spans="1:6" x14ac:dyDescent="0.2">
      <c r="A471" s="24" t="s">
        <v>592</v>
      </c>
      <c r="B471" s="63" t="s">
        <v>398</v>
      </c>
      <c r="C471" s="26" t="s">
        <v>1034</v>
      </c>
      <c r="D471" s="27">
        <v>1000</v>
      </c>
      <c r="E471" s="64" t="s">
        <v>44</v>
      </c>
      <c r="F471" s="65">
        <f t="shared" si="7"/>
        <v>1000</v>
      </c>
    </row>
    <row r="472" spans="1:6" ht="112.5" x14ac:dyDescent="0.2">
      <c r="A472" s="66" t="s">
        <v>1035</v>
      </c>
      <c r="B472" s="63" t="s">
        <v>398</v>
      </c>
      <c r="C472" s="26" t="s">
        <v>1036</v>
      </c>
      <c r="D472" s="27">
        <v>1000</v>
      </c>
      <c r="E472" s="64" t="s">
        <v>44</v>
      </c>
      <c r="F472" s="65">
        <f t="shared" si="7"/>
        <v>1000</v>
      </c>
    </row>
    <row r="473" spans="1:6" ht="56.25" x14ac:dyDescent="0.2">
      <c r="A473" s="24" t="s">
        <v>410</v>
      </c>
      <c r="B473" s="63" t="s">
        <v>398</v>
      </c>
      <c r="C473" s="26" t="s">
        <v>1037</v>
      </c>
      <c r="D473" s="27">
        <v>1000</v>
      </c>
      <c r="E473" s="64" t="s">
        <v>44</v>
      </c>
      <c r="F473" s="65">
        <f t="shared" si="7"/>
        <v>1000</v>
      </c>
    </row>
    <row r="474" spans="1:6" ht="22.5" x14ac:dyDescent="0.2">
      <c r="A474" s="24" t="s">
        <v>412</v>
      </c>
      <c r="B474" s="63" t="s">
        <v>398</v>
      </c>
      <c r="C474" s="26" t="s">
        <v>1038</v>
      </c>
      <c r="D474" s="27">
        <v>1000</v>
      </c>
      <c r="E474" s="64" t="s">
        <v>44</v>
      </c>
      <c r="F474" s="65">
        <f t="shared" si="7"/>
        <v>1000</v>
      </c>
    </row>
    <row r="475" spans="1:6" ht="22.5" x14ac:dyDescent="0.2">
      <c r="A475" s="24" t="s">
        <v>414</v>
      </c>
      <c r="B475" s="63" t="s">
        <v>398</v>
      </c>
      <c r="C475" s="26" t="s">
        <v>1039</v>
      </c>
      <c r="D475" s="27">
        <v>769</v>
      </c>
      <c r="E475" s="64" t="s">
        <v>44</v>
      </c>
      <c r="F475" s="65">
        <f t="shared" si="7"/>
        <v>769</v>
      </c>
    </row>
    <row r="476" spans="1:6" ht="33.75" x14ac:dyDescent="0.2">
      <c r="A476" s="24" t="s">
        <v>418</v>
      </c>
      <c r="B476" s="63" t="s">
        <v>398</v>
      </c>
      <c r="C476" s="26" t="s">
        <v>1040</v>
      </c>
      <c r="D476" s="27">
        <v>231</v>
      </c>
      <c r="E476" s="64" t="s">
        <v>44</v>
      </c>
      <c r="F476" s="65">
        <f t="shared" si="7"/>
        <v>231</v>
      </c>
    </row>
    <row r="477" spans="1:6" x14ac:dyDescent="0.2">
      <c r="A477" s="24" t="s">
        <v>1041</v>
      </c>
      <c r="B477" s="63" t="s">
        <v>398</v>
      </c>
      <c r="C477" s="26" t="s">
        <v>1042</v>
      </c>
      <c r="D477" s="27">
        <v>7662800</v>
      </c>
      <c r="E477" s="64" t="s">
        <v>44</v>
      </c>
      <c r="F477" s="65">
        <f t="shared" si="7"/>
        <v>7662800</v>
      </c>
    </row>
    <row r="478" spans="1:6" ht="33.75" x14ac:dyDescent="0.2">
      <c r="A478" s="24" t="s">
        <v>1043</v>
      </c>
      <c r="B478" s="63" t="s">
        <v>398</v>
      </c>
      <c r="C478" s="26" t="s">
        <v>1044</v>
      </c>
      <c r="D478" s="27">
        <v>7662800</v>
      </c>
      <c r="E478" s="64" t="s">
        <v>44</v>
      </c>
      <c r="F478" s="65">
        <f t="shared" si="7"/>
        <v>7662800</v>
      </c>
    </row>
    <row r="479" spans="1:6" ht="101.25" x14ac:dyDescent="0.2">
      <c r="A479" s="66" t="s">
        <v>1045</v>
      </c>
      <c r="B479" s="63" t="s">
        <v>398</v>
      </c>
      <c r="C479" s="26" t="s">
        <v>1046</v>
      </c>
      <c r="D479" s="27">
        <v>6702500</v>
      </c>
      <c r="E479" s="64" t="s">
        <v>44</v>
      </c>
      <c r="F479" s="65">
        <f t="shared" si="7"/>
        <v>6702500</v>
      </c>
    </row>
    <row r="480" spans="1:6" ht="22.5" x14ac:dyDescent="0.2">
      <c r="A480" s="24" t="s">
        <v>863</v>
      </c>
      <c r="B480" s="63" t="s">
        <v>398</v>
      </c>
      <c r="C480" s="26" t="s">
        <v>1047</v>
      </c>
      <c r="D480" s="27">
        <v>6702500</v>
      </c>
      <c r="E480" s="64" t="s">
        <v>44</v>
      </c>
      <c r="F480" s="65">
        <f t="shared" si="7"/>
        <v>6702500</v>
      </c>
    </row>
    <row r="481" spans="1:6" x14ac:dyDescent="0.2">
      <c r="A481" s="24" t="s">
        <v>865</v>
      </c>
      <c r="B481" s="63" t="s">
        <v>398</v>
      </c>
      <c r="C481" s="26" t="s">
        <v>1048</v>
      </c>
      <c r="D481" s="27">
        <v>6702500</v>
      </c>
      <c r="E481" s="64" t="s">
        <v>44</v>
      </c>
      <c r="F481" s="65">
        <f t="shared" si="7"/>
        <v>6702500</v>
      </c>
    </row>
    <row r="482" spans="1:6" ht="33.75" x14ac:dyDescent="0.2">
      <c r="A482" s="24" t="s">
        <v>1049</v>
      </c>
      <c r="B482" s="63" t="s">
        <v>398</v>
      </c>
      <c r="C482" s="26" t="s">
        <v>1050</v>
      </c>
      <c r="D482" s="27">
        <v>6702500</v>
      </c>
      <c r="E482" s="64" t="s">
        <v>44</v>
      </c>
      <c r="F482" s="65">
        <f t="shared" si="7"/>
        <v>6702500</v>
      </c>
    </row>
    <row r="483" spans="1:6" ht="78.75" x14ac:dyDescent="0.2">
      <c r="A483" s="66" t="s">
        <v>1051</v>
      </c>
      <c r="B483" s="63" t="s">
        <v>398</v>
      </c>
      <c r="C483" s="26" t="s">
        <v>1052</v>
      </c>
      <c r="D483" s="27">
        <v>960300</v>
      </c>
      <c r="E483" s="64" t="s">
        <v>44</v>
      </c>
      <c r="F483" s="65">
        <f t="shared" si="7"/>
        <v>960300</v>
      </c>
    </row>
    <row r="484" spans="1:6" x14ac:dyDescent="0.2">
      <c r="A484" s="24" t="s">
        <v>582</v>
      </c>
      <c r="B484" s="63" t="s">
        <v>398</v>
      </c>
      <c r="C484" s="26" t="s">
        <v>1053</v>
      </c>
      <c r="D484" s="27">
        <v>960300</v>
      </c>
      <c r="E484" s="64" t="s">
        <v>44</v>
      </c>
      <c r="F484" s="65">
        <f t="shared" si="7"/>
        <v>960300</v>
      </c>
    </row>
    <row r="485" spans="1:6" ht="22.5" x14ac:dyDescent="0.2">
      <c r="A485" s="24" t="s">
        <v>1025</v>
      </c>
      <c r="B485" s="63" t="s">
        <v>398</v>
      </c>
      <c r="C485" s="26" t="s">
        <v>1054</v>
      </c>
      <c r="D485" s="27">
        <v>960300</v>
      </c>
      <c r="E485" s="64" t="s">
        <v>44</v>
      </c>
      <c r="F485" s="65">
        <f t="shared" si="7"/>
        <v>960300</v>
      </c>
    </row>
    <row r="486" spans="1:6" x14ac:dyDescent="0.2">
      <c r="A486" s="24" t="s">
        <v>1027</v>
      </c>
      <c r="B486" s="63" t="s">
        <v>398</v>
      </c>
      <c r="C486" s="26" t="s">
        <v>1055</v>
      </c>
      <c r="D486" s="27">
        <v>960300</v>
      </c>
      <c r="E486" s="64" t="s">
        <v>44</v>
      </c>
      <c r="F486" s="65">
        <f t="shared" si="7"/>
        <v>960300</v>
      </c>
    </row>
    <row r="487" spans="1:6" x14ac:dyDescent="0.2">
      <c r="A487" s="24" t="s">
        <v>1056</v>
      </c>
      <c r="B487" s="63" t="s">
        <v>398</v>
      </c>
      <c r="C487" s="26" t="s">
        <v>1057</v>
      </c>
      <c r="D487" s="27">
        <v>1580700</v>
      </c>
      <c r="E487" s="64">
        <v>263450</v>
      </c>
      <c r="F487" s="65">
        <f t="shared" si="7"/>
        <v>1317250</v>
      </c>
    </row>
    <row r="488" spans="1:6" ht="22.5" x14ac:dyDescent="0.2">
      <c r="A488" s="24" t="s">
        <v>1058</v>
      </c>
      <c r="B488" s="63" t="s">
        <v>398</v>
      </c>
      <c r="C488" s="26" t="s">
        <v>1059</v>
      </c>
      <c r="D488" s="27">
        <v>1580700</v>
      </c>
      <c r="E488" s="64">
        <v>263450</v>
      </c>
      <c r="F488" s="65">
        <f t="shared" si="7"/>
        <v>1317250</v>
      </c>
    </row>
    <row r="489" spans="1:6" ht="78.75" x14ac:dyDescent="0.2">
      <c r="A489" s="66" t="s">
        <v>1060</v>
      </c>
      <c r="B489" s="63" t="s">
        <v>398</v>
      </c>
      <c r="C489" s="26" t="s">
        <v>1061</v>
      </c>
      <c r="D489" s="27">
        <v>1580700</v>
      </c>
      <c r="E489" s="64">
        <v>263450</v>
      </c>
      <c r="F489" s="65">
        <f t="shared" si="7"/>
        <v>1317250</v>
      </c>
    </row>
    <row r="490" spans="1:6" ht="22.5" x14ac:dyDescent="0.2">
      <c r="A490" s="24" t="s">
        <v>478</v>
      </c>
      <c r="B490" s="63" t="s">
        <v>398</v>
      </c>
      <c r="C490" s="26" t="s">
        <v>1062</v>
      </c>
      <c r="D490" s="27">
        <v>1580700</v>
      </c>
      <c r="E490" s="64">
        <v>263450</v>
      </c>
      <c r="F490" s="65">
        <f t="shared" si="7"/>
        <v>1317250</v>
      </c>
    </row>
    <row r="491" spans="1:6" x14ac:dyDescent="0.2">
      <c r="A491" s="24" t="s">
        <v>480</v>
      </c>
      <c r="B491" s="63" t="s">
        <v>398</v>
      </c>
      <c r="C491" s="26" t="s">
        <v>1063</v>
      </c>
      <c r="D491" s="27">
        <v>1580700</v>
      </c>
      <c r="E491" s="64">
        <v>263450</v>
      </c>
      <c r="F491" s="65">
        <f t="shared" si="7"/>
        <v>1317250</v>
      </c>
    </row>
    <row r="492" spans="1:6" ht="45" x14ac:dyDescent="0.2">
      <c r="A492" s="24" t="s">
        <v>511</v>
      </c>
      <c r="B492" s="63" t="s">
        <v>398</v>
      </c>
      <c r="C492" s="26" t="s">
        <v>1064</v>
      </c>
      <c r="D492" s="27">
        <v>1580700</v>
      </c>
      <c r="E492" s="64">
        <v>263450</v>
      </c>
      <c r="F492" s="65">
        <f t="shared" si="7"/>
        <v>1317250</v>
      </c>
    </row>
    <row r="493" spans="1:6" x14ac:dyDescent="0.2">
      <c r="A493" s="24" t="s">
        <v>1065</v>
      </c>
      <c r="B493" s="63" t="s">
        <v>398</v>
      </c>
      <c r="C493" s="26" t="s">
        <v>1066</v>
      </c>
      <c r="D493" s="27">
        <v>1703700</v>
      </c>
      <c r="E493" s="64">
        <v>146118.07</v>
      </c>
      <c r="F493" s="65">
        <f t="shared" si="7"/>
        <v>1557581.93</v>
      </c>
    </row>
    <row r="494" spans="1:6" x14ac:dyDescent="0.2">
      <c r="A494" s="24" t="s">
        <v>1067</v>
      </c>
      <c r="B494" s="63" t="s">
        <v>398</v>
      </c>
      <c r="C494" s="26" t="s">
        <v>1068</v>
      </c>
      <c r="D494" s="27">
        <v>1703700</v>
      </c>
      <c r="E494" s="64">
        <v>146118.07</v>
      </c>
      <c r="F494" s="65">
        <f t="shared" si="7"/>
        <v>1557581.93</v>
      </c>
    </row>
    <row r="495" spans="1:6" ht="22.5" x14ac:dyDescent="0.2">
      <c r="A495" s="24" t="s">
        <v>1069</v>
      </c>
      <c r="B495" s="63" t="s">
        <v>398</v>
      </c>
      <c r="C495" s="26" t="s">
        <v>1070</v>
      </c>
      <c r="D495" s="27">
        <v>1096400</v>
      </c>
      <c r="E495" s="64">
        <v>106856.48</v>
      </c>
      <c r="F495" s="65">
        <f t="shared" si="7"/>
        <v>989543.52</v>
      </c>
    </row>
    <row r="496" spans="1:6" ht="56.25" x14ac:dyDescent="0.2">
      <c r="A496" s="24" t="s">
        <v>1071</v>
      </c>
      <c r="B496" s="63" t="s">
        <v>398</v>
      </c>
      <c r="C496" s="26" t="s">
        <v>1072</v>
      </c>
      <c r="D496" s="27">
        <v>1096400</v>
      </c>
      <c r="E496" s="64">
        <v>106856.48</v>
      </c>
      <c r="F496" s="65">
        <f t="shared" si="7"/>
        <v>989543.52</v>
      </c>
    </row>
    <row r="497" spans="1:6" ht="56.25" x14ac:dyDescent="0.2">
      <c r="A497" s="24" t="s">
        <v>410</v>
      </c>
      <c r="B497" s="63" t="s">
        <v>398</v>
      </c>
      <c r="C497" s="26" t="s">
        <v>1073</v>
      </c>
      <c r="D497" s="27">
        <v>493900</v>
      </c>
      <c r="E497" s="64">
        <v>6000</v>
      </c>
      <c r="F497" s="65">
        <f t="shared" si="7"/>
        <v>487900</v>
      </c>
    </row>
    <row r="498" spans="1:6" ht="22.5" x14ac:dyDescent="0.2">
      <c r="A498" s="24" t="s">
        <v>412</v>
      </c>
      <c r="B498" s="63" t="s">
        <v>398</v>
      </c>
      <c r="C498" s="26" t="s">
        <v>1074</v>
      </c>
      <c r="D498" s="27">
        <v>493900</v>
      </c>
      <c r="E498" s="64">
        <v>6000</v>
      </c>
      <c r="F498" s="65">
        <f t="shared" si="7"/>
        <v>487900</v>
      </c>
    </row>
    <row r="499" spans="1:6" ht="45" x14ac:dyDescent="0.2">
      <c r="A499" s="24" t="s">
        <v>1075</v>
      </c>
      <c r="B499" s="63" t="s">
        <v>398</v>
      </c>
      <c r="C499" s="26" t="s">
        <v>1076</v>
      </c>
      <c r="D499" s="27">
        <v>493900</v>
      </c>
      <c r="E499" s="64">
        <v>6000</v>
      </c>
      <c r="F499" s="65">
        <f t="shared" si="7"/>
        <v>487900</v>
      </c>
    </row>
    <row r="500" spans="1:6" ht="22.5" x14ac:dyDescent="0.2">
      <c r="A500" s="24" t="s">
        <v>425</v>
      </c>
      <c r="B500" s="63" t="s">
        <v>398</v>
      </c>
      <c r="C500" s="26" t="s">
        <v>1077</v>
      </c>
      <c r="D500" s="27">
        <v>602500</v>
      </c>
      <c r="E500" s="64">
        <v>100856.48</v>
      </c>
      <c r="F500" s="65">
        <f t="shared" si="7"/>
        <v>501643.52000000002</v>
      </c>
    </row>
    <row r="501" spans="1:6" ht="22.5" x14ac:dyDescent="0.2">
      <c r="A501" s="24" t="s">
        <v>427</v>
      </c>
      <c r="B501" s="63" t="s">
        <v>398</v>
      </c>
      <c r="C501" s="26" t="s">
        <v>1078</v>
      </c>
      <c r="D501" s="27">
        <v>602500</v>
      </c>
      <c r="E501" s="64">
        <v>100856.48</v>
      </c>
      <c r="F501" s="65">
        <f t="shared" si="7"/>
        <v>501643.52000000002</v>
      </c>
    </row>
    <row r="502" spans="1:6" ht="22.5" x14ac:dyDescent="0.2">
      <c r="A502" s="24" t="s">
        <v>429</v>
      </c>
      <c r="B502" s="63" t="s">
        <v>398</v>
      </c>
      <c r="C502" s="26" t="s">
        <v>1079</v>
      </c>
      <c r="D502" s="27">
        <v>602500</v>
      </c>
      <c r="E502" s="64">
        <v>100856.48</v>
      </c>
      <c r="F502" s="65">
        <f t="shared" si="7"/>
        <v>501643.52000000002</v>
      </c>
    </row>
    <row r="503" spans="1:6" ht="22.5" x14ac:dyDescent="0.2">
      <c r="A503" s="24" t="s">
        <v>1080</v>
      </c>
      <c r="B503" s="63" t="s">
        <v>398</v>
      </c>
      <c r="C503" s="26" t="s">
        <v>1081</v>
      </c>
      <c r="D503" s="27">
        <v>607300</v>
      </c>
      <c r="E503" s="64">
        <v>39261.589999999997</v>
      </c>
      <c r="F503" s="65">
        <f t="shared" si="7"/>
        <v>568038.41</v>
      </c>
    </row>
    <row r="504" spans="1:6" ht="56.25" x14ac:dyDescent="0.2">
      <c r="A504" s="24" t="s">
        <v>1082</v>
      </c>
      <c r="B504" s="63" t="s">
        <v>398</v>
      </c>
      <c r="C504" s="26" t="s">
        <v>1083</v>
      </c>
      <c r="D504" s="27">
        <v>69000</v>
      </c>
      <c r="E504" s="64" t="s">
        <v>44</v>
      </c>
      <c r="F504" s="65">
        <f t="shared" si="7"/>
        <v>69000</v>
      </c>
    </row>
    <row r="505" spans="1:6" ht="22.5" x14ac:dyDescent="0.2">
      <c r="A505" s="24" t="s">
        <v>425</v>
      </c>
      <c r="B505" s="63" t="s">
        <v>398</v>
      </c>
      <c r="C505" s="26" t="s">
        <v>1084</v>
      </c>
      <c r="D505" s="27">
        <v>69000</v>
      </c>
      <c r="E505" s="64" t="s">
        <v>44</v>
      </c>
      <c r="F505" s="65">
        <f t="shared" si="7"/>
        <v>69000</v>
      </c>
    </row>
    <row r="506" spans="1:6" ht="22.5" x14ac:dyDescent="0.2">
      <c r="A506" s="24" t="s">
        <v>427</v>
      </c>
      <c r="B506" s="63" t="s">
        <v>398</v>
      </c>
      <c r="C506" s="26" t="s">
        <v>1085</v>
      </c>
      <c r="D506" s="27">
        <v>69000</v>
      </c>
      <c r="E506" s="64" t="s">
        <v>44</v>
      </c>
      <c r="F506" s="65">
        <f t="shared" si="7"/>
        <v>69000</v>
      </c>
    </row>
    <row r="507" spans="1:6" ht="22.5" x14ac:dyDescent="0.2">
      <c r="A507" s="24" t="s">
        <v>429</v>
      </c>
      <c r="B507" s="63" t="s">
        <v>398</v>
      </c>
      <c r="C507" s="26" t="s">
        <v>1086</v>
      </c>
      <c r="D507" s="27">
        <v>69000</v>
      </c>
      <c r="E507" s="64" t="s">
        <v>44</v>
      </c>
      <c r="F507" s="65">
        <f t="shared" si="7"/>
        <v>69000</v>
      </c>
    </row>
    <row r="508" spans="1:6" ht="56.25" x14ac:dyDescent="0.2">
      <c r="A508" s="24" t="s">
        <v>1087</v>
      </c>
      <c r="B508" s="63" t="s">
        <v>398</v>
      </c>
      <c r="C508" s="26" t="s">
        <v>1088</v>
      </c>
      <c r="D508" s="27">
        <v>538300</v>
      </c>
      <c r="E508" s="64">
        <v>39261.589999999997</v>
      </c>
      <c r="F508" s="65">
        <f t="shared" si="7"/>
        <v>499038.41000000003</v>
      </c>
    </row>
    <row r="509" spans="1:6" ht="22.5" x14ac:dyDescent="0.2">
      <c r="A509" s="24" t="s">
        <v>425</v>
      </c>
      <c r="B509" s="63" t="s">
        <v>398</v>
      </c>
      <c r="C509" s="26" t="s">
        <v>1089</v>
      </c>
      <c r="D509" s="27">
        <v>538300</v>
      </c>
      <c r="E509" s="64">
        <v>39261.589999999997</v>
      </c>
      <c r="F509" s="65">
        <f t="shared" si="7"/>
        <v>499038.41000000003</v>
      </c>
    </row>
    <row r="510" spans="1:6" ht="22.5" x14ac:dyDescent="0.2">
      <c r="A510" s="24" t="s">
        <v>427</v>
      </c>
      <c r="B510" s="63" t="s">
        <v>398</v>
      </c>
      <c r="C510" s="26" t="s">
        <v>1090</v>
      </c>
      <c r="D510" s="27">
        <v>538300</v>
      </c>
      <c r="E510" s="64">
        <v>39261.589999999997</v>
      </c>
      <c r="F510" s="65">
        <f t="shared" si="7"/>
        <v>499038.41000000003</v>
      </c>
    </row>
    <row r="511" spans="1:6" ht="22.5" x14ac:dyDescent="0.2">
      <c r="A511" s="24" t="s">
        <v>429</v>
      </c>
      <c r="B511" s="63" t="s">
        <v>398</v>
      </c>
      <c r="C511" s="26" t="s">
        <v>1091</v>
      </c>
      <c r="D511" s="27">
        <v>538300</v>
      </c>
      <c r="E511" s="64">
        <v>39261.589999999997</v>
      </c>
      <c r="F511" s="65">
        <f t="shared" si="7"/>
        <v>499038.41000000003</v>
      </c>
    </row>
    <row r="512" spans="1:6" x14ac:dyDescent="0.2">
      <c r="A512" s="24" t="s">
        <v>1092</v>
      </c>
      <c r="B512" s="63" t="s">
        <v>398</v>
      </c>
      <c r="C512" s="26" t="s">
        <v>1093</v>
      </c>
      <c r="D512" s="27">
        <v>800000</v>
      </c>
      <c r="E512" s="64">
        <v>115480</v>
      </c>
      <c r="F512" s="65">
        <f t="shared" si="7"/>
        <v>684520</v>
      </c>
    </row>
    <row r="513" spans="1:6" ht="22.5" x14ac:dyDescent="0.2">
      <c r="A513" s="24" t="s">
        <v>1094</v>
      </c>
      <c r="B513" s="63" t="s">
        <v>398</v>
      </c>
      <c r="C513" s="26" t="s">
        <v>1095</v>
      </c>
      <c r="D513" s="27">
        <v>800000</v>
      </c>
      <c r="E513" s="64">
        <v>115480</v>
      </c>
      <c r="F513" s="65">
        <f t="shared" si="7"/>
        <v>684520</v>
      </c>
    </row>
    <row r="514" spans="1:6" ht="22.5" x14ac:dyDescent="0.2">
      <c r="A514" s="24" t="s">
        <v>542</v>
      </c>
      <c r="B514" s="63" t="s">
        <v>398</v>
      </c>
      <c r="C514" s="26" t="s">
        <v>1096</v>
      </c>
      <c r="D514" s="27">
        <v>800000</v>
      </c>
      <c r="E514" s="64">
        <v>115480</v>
      </c>
      <c r="F514" s="65">
        <f t="shared" si="7"/>
        <v>684520</v>
      </c>
    </row>
    <row r="515" spans="1:6" ht="78.75" x14ac:dyDescent="0.2">
      <c r="A515" s="66" t="s">
        <v>1097</v>
      </c>
      <c r="B515" s="63" t="s">
        <v>398</v>
      </c>
      <c r="C515" s="26" t="s">
        <v>1098</v>
      </c>
      <c r="D515" s="27">
        <v>800000</v>
      </c>
      <c r="E515" s="64">
        <v>115480</v>
      </c>
      <c r="F515" s="65">
        <f t="shared" si="7"/>
        <v>684520</v>
      </c>
    </row>
    <row r="516" spans="1:6" ht="22.5" x14ac:dyDescent="0.2">
      <c r="A516" s="24" t="s">
        <v>425</v>
      </c>
      <c r="B516" s="63" t="s">
        <v>398</v>
      </c>
      <c r="C516" s="26" t="s">
        <v>1099</v>
      </c>
      <c r="D516" s="27">
        <v>800000</v>
      </c>
      <c r="E516" s="64">
        <v>115480</v>
      </c>
      <c r="F516" s="65">
        <f t="shared" si="7"/>
        <v>684520</v>
      </c>
    </row>
    <row r="517" spans="1:6" ht="22.5" x14ac:dyDescent="0.2">
      <c r="A517" s="24" t="s">
        <v>427</v>
      </c>
      <c r="B517" s="63" t="s">
        <v>398</v>
      </c>
      <c r="C517" s="26" t="s">
        <v>1100</v>
      </c>
      <c r="D517" s="27">
        <v>800000</v>
      </c>
      <c r="E517" s="64">
        <v>115480</v>
      </c>
      <c r="F517" s="65">
        <f t="shared" si="7"/>
        <v>684520</v>
      </c>
    </row>
    <row r="518" spans="1:6" ht="22.5" x14ac:dyDescent="0.2">
      <c r="A518" s="24" t="s">
        <v>429</v>
      </c>
      <c r="B518" s="63" t="s">
        <v>398</v>
      </c>
      <c r="C518" s="26" t="s">
        <v>1101</v>
      </c>
      <c r="D518" s="27">
        <v>800000</v>
      </c>
      <c r="E518" s="64">
        <v>115480</v>
      </c>
      <c r="F518" s="65">
        <f t="shared" si="7"/>
        <v>684520</v>
      </c>
    </row>
    <row r="519" spans="1:6" ht="22.5" x14ac:dyDescent="0.2">
      <c r="A519" s="24" t="s">
        <v>13</v>
      </c>
      <c r="B519" s="63" t="s">
        <v>398</v>
      </c>
      <c r="C519" s="26" t="s">
        <v>1102</v>
      </c>
      <c r="D519" s="27">
        <v>9784300</v>
      </c>
      <c r="E519" s="64">
        <v>639935.18999999994</v>
      </c>
      <c r="F519" s="65">
        <f t="shared" si="7"/>
        <v>9144364.8100000005</v>
      </c>
    </row>
    <row r="520" spans="1:6" x14ac:dyDescent="0.2">
      <c r="A520" s="24" t="s">
        <v>402</v>
      </c>
      <c r="B520" s="63" t="s">
        <v>398</v>
      </c>
      <c r="C520" s="26" t="s">
        <v>1103</v>
      </c>
      <c r="D520" s="27">
        <v>9754900</v>
      </c>
      <c r="E520" s="64">
        <v>639935.18999999994</v>
      </c>
      <c r="F520" s="65">
        <f t="shared" si="7"/>
        <v>9114964.8100000005</v>
      </c>
    </row>
    <row r="521" spans="1:6" ht="33.75" x14ac:dyDescent="0.2">
      <c r="A521" s="24" t="s">
        <v>1104</v>
      </c>
      <c r="B521" s="63" t="s">
        <v>398</v>
      </c>
      <c r="C521" s="26" t="s">
        <v>1105</v>
      </c>
      <c r="D521" s="27">
        <v>7729700</v>
      </c>
      <c r="E521" s="64">
        <v>639302.18999999994</v>
      </c>
      <c r="F521" s="65">
        <f t="shared" si="7"/>
        <v>7090397.8100000005</v>
      </c>
    </row>
    <row r="522" spans="1:6" ht="22.5" x14ac:dyDescent="0.2">
      <c r="A522" s="24" t="s">
        <v>1106</v>
      </c>
      <c r="B522" s="63" t="s">
        <v>398</v>
      </c>
      <c r="C522" s="26" t="s">
        <v>1107</v>
      </c>
      <c r="D522" s="27">
        <v>7729700</v>
      </c>
      <c r="E522" s="64">
        <v>639302.18999999994</v>
      </c>
      <c r="F522" s="65">
        <f t="shared" si="7"/>
        <v>7090397.8100000005</v>
      </c>
    </row>
    <row r="523" spans="1:6" ht="90" x14ac:dyDescent="0.2">
      <c r="A523" s="66" t="s">
        <v>1108</v>
      </c>
      <c r="B523" s="63" t="s">
        <v>398</v>
      </c>
      <c r="C523" s="26" t="s">
        <v>1109</v>
      </c>
      <c r="D523" s="27">
        <v>7236400</v>
      </c>
      <c r="E523" s="64">
        <v>582247.74</v>
      </c>
      <c r="F523" s="65">
        <f t="shared" si="7"/>
        <v>6654152.2599999998</v>
      </c>
    </row>
    <row r="524" spans="1:6" ht="56.25" x14ac:dyDescent="0.2">
      <c r="A524" s="24" t="s">
        <v>410</v>
      </c>
      <c r="B524" s="63" t="s">
        <v>398</v>
      </c>
      <c r="C524" s="26" t="s">
        <v>1110</v>
      </c>
      <c r="D524" s="27">
        <v>7236400</v>
      </c>
      <c r="E524" s="64">
        <v>582247.74</v>
      </c>
      <c r="F524" s="65">
        <f t="shared" si="7"/>
        <v>6654152.2599999998</v>
      </c>
    </row>
    <row r="525" spans="1:6" ht="22.5" x14ac:dyDescent="0.2">
      <c r="A525" s="24" t="s">
        <v>412</v>
      </c>
      <c r="B525" s="63" t="s">
        <v>398</v>
      </c>
      <c r="C525" s="26" t="s">
        <v>1111</v>
      </c>
      <c r="D525" s="27">
        <v>7236400</v>
      </c>
      <c r="E525" s="64">
        <v>582247.74</v>
      </c>
      <c r="F525" s="65">
        <f t="shared" si="7"/>
        <v>6654152.2599999998</v>
      </c>
    </row>
    <row r="526" spans="1:6" ht="22.5" x14ac:dyDescent="0.2">
      <c r="A526" s="24" t="s">
        <v>414</v>
      </c>
      <c r="B526" s="63" t="s">
        <v>398</v>
      </c>
      <c r="C526" s="26" t="s">
        <v>1112</v>
      </c>
      <c r="D526" s="27">
        <v>4985200</v>
      </c>
      <c r="E526" s="64">
        <v>486495.28</v>
      </c>
      <c r="F526" s="65">
        <f t="shared" si="7"/>
        <v>4498704.72</v>
      </c>
    </row>
    <row r="527" spans="1:6" ht="33.75" x14ac:dyDescent="0.2">
      <c r="A527" s="24" t="s">
        <v>416</v>
      </c>
      <c r="B527" s="63" t="s">
        <v>398</v>
      </c>
      <c r="C527" s="26" t="s">
        <v>1113</v>
      </c>
      <c r="D527" s="27">
        <v>679500</v>
      </c>
      <c r="E527" s="64" t="s">
        <v>44</v>
      </c>
      <c r="F527" s="65">
        <f t="shared" ref="F527:F590" si="8">IF(OR(D527="-",IF(E527="-",0,E527)&gt;=IF(D527="-",0,D527)),"-",IF(D527="-",0,D527)-IF(E527="-",0,E527))</f>
        <v>679500</v>
      </c>
    </row>
    <row r="528" spans="1:6" ht="33.75" x14ac:dyDescent="0.2">
      <c r="A528" s="24" t="s">
        <v>418</v>
      </c>
      <c r="B528" s="63" t="s">
        <v>398</v>
      </c>
      <c r="C528" s="26" t="s">
        <v>1114</v>
      </c>
      <c r="D528" s="27">
        <v>1571700</v>
      </c>
      <c r="E528" s="64">
        <v>95752.46</v>
      </c>
      <c r="F528" s="65">
        <f t="shared" si="8"/>
        <v>1475947.54</v>
      </c>
    </row>
    <row r="529" spans="1:6" ht="90" x14ac:dyDescent="0.2">
      <c r="A529" s="66" t="s">
        <v>1115</v>
      </c>
      <c r="B529" s="63" t="s">
        <v>398</v>
      </c>
      <c r="C529" s="26" t="s">
        <v>1116</v>
      </c>
      <c r="D529" s="27">
        <v>463300</v>
      </c>
      <c r="E529" s="64">
        <v>57054.45</v>
      </c>
      <c r="F529" s="65">
        <f t="shared" si="8"/>
        <v>406245.55</v>
      </c>
    </row>
    <row r="530" spans="1:6" ht="22.5" x14ac:dyDescent="0.2">
      <c r="A530" s="24" t="s">
        <v>425</v>
      </c>
      <c r="B530" s="63" t="s">
        <v>398</v>
      </c>
      <c r="C530" s="26" t="s">
        <v>1117</v>
      </c>
      <c r="D530" s="27">
        <v>459800</v>
      </c>
      <c r="E530" s="64">
        <v>56793.45</v>
      </c>
      <c r="F530" s="65">
        <f t="shared" si="8"/>
        <v>403006.55</v>
      </c>
    </row>
    <row r="531" spans="1:6" ht="22.5" x14ac:dyDescent="0.2">
      <c r="A531" s="24" t="s">
        <v>427</v>
      </c>
      <c r="B531" s="63" t="s">
        <v>398</v>
      </c>
      <c r="C531" s="26" t="s">
        <v>1118</v>
      </c>
      <c r="D531" s="27">
        <v>459800</v>
      </c>
      <c r="E531" s="64">
        <v>56793.45</v>
      </c>
      <c r="F531" s="65">
        <f t="shared" si="8"/>
        <v>403006.55</v>
      </c>
    </row>
    <row r="532" spans="1:6" ht="22.5" x14ac:dyDescent="0.2">
      <c r="A532" s="24" t="s">
        <v>429</v>
      </c>
      <c r="B532" s="63" t="s">
        <v>398</v>
      </c>
      <c r="C532" s="26" t="s">
        <v>1119</v>
      </c>
      <c r="D532" s="27">
        <v>459800</v>
      </c>
      <c r="E532" s="64">
        <v>56793.45</v>
      </c>
      <c r="F532" s="65">
        <f t="shared" si="8"/>
        <v>403006.55</v>
      </c>
    </row>
    <row r="533" spans="1:6" x14ac:dyDescent="0.2">
      <c r="A533" s="24" t="s">
        <v>431</v>
      </c>
      <c r="B533" s="63" t="s">
        <v>398</v>
      </c>
      <c r="C533" s="26" t="s">
        <v>1120</v>
      </c>
      <c r="D533" s="27">
        <v>3500</v>
      </c>
      <c r="E533" s="64">
        <v>261</v>
      </c>
      <c r="F533" s="65">
        <f t="shared" si="8"/>
        <v>3239</v>
      </c>
    </row>
    <row r="534" spans="1:6" x14ac:dyDescent="0.2">
      <c r="A534" s="24" t="s">
        <v>433</v>
      </c>
      <c r="B534" s="63" t="s">
        <v>398</v>
      </c>
      <c r="C534" s="26" t="s">
        <v>1121</v>
      </c>
      <c r="D534" s="27">
        <v>3500</v>
      </c>
      <c r="E534" s="64">
        <v>261</v>
      </c>
      <c r="F534" s="65">
        <f t="shared" si="8"/>
        <v>3239</v>
      </c>
    </row>
    <row r="535" spans="1:6" x14ac:dyDescent="0.2">
      <c r="A535" s="24" t="s">
        <v>435</v>
      </c>
      <c r="B535" s="63" t="s">
        <v>398</v>
      </c>
      <c r="C535" s="26" t="s">
        <v>1122</v>
      </c>
      <c r="D535" s="27">
        <v>3500</v>
      </c>
      <c r="E535" s="64">
        <v>261</v>
      </c>
      <c r="F535" s="65">
        <f t="shared" si="8"/>
        <v>3239</v>
      </c>
    </row>
    <row r="536" spans="1:6" ht="78.75" x14ac:dyDescent="0.2">
      <c r="A536" s="66" t="s">
        <v>1123</v>
      </c>
      <c r="B536" s="63" t="s">
        <v>398</v>
      </c>
      <c r="C536" s="26" t="s">
        <v>1124</v>
      </c>
      <c r="D536" s="27">
        <v>30000</v>
      </c>
      <c r="E536" s="64" t="s">
        <v>44</v>
      </c>
      <c r="F536" s="65">
        <f t="shared" si="8"/>
        <v>30000</v>
      </c>
    </row>
    <row r="537" spans="1:6" ht="22.5" x14ac:dyDescent="0.2">
      <c r="A537" s="24" t="s">
        <v>425</v>
      </c>
      <c r="B537" s="63" t="s">
        <v>398</v>
      </c>
      <c r="C537" s="26" t="s">
        <v>1125</v>
      </c>
      <c r="D537" s="27">
        <v>30000</v>
      </c>
      <c r="E537" s="64" t="s">
        <v>44</v>
      </c>
      <c r="F537" s="65">
        <f t="shared" si="8"/>
        <v>30000</v>
      </c>
    </row>
    <row r="538" spans="1:6" ht="22.5" x14ac:dyDescent="0.2">
      <c r="A538" s="24" t="s">
        <v>427</v>
      </c>
      <c r="B538" s="63" t="s">
        <v>398</v>
      </c>
      <c r="C538" s="26" t="s">
        <v>1126</v>
      </c>
      <c r="D538" s="27">
        <v>30000</v>
      </c>
      <c r="E538" s="64" t="s">
        <v>44</v>
      </c>
      <c r="F538" s="65">
        <f t="shared" si="8"/>
        <v>30000</v>
      </c>
    </row>
    <row r="539" spans="1:6" ht="22.5" x14ac:dyDescent="0.2">
      <c r="A539" s="24" t="s">
        <v>429</v>
      </c>
      <c r="B539" s="63" t="s">
        <v>398</v>
      </c>
      <c r="C539" s="26" t="s">
        <v>1127</v>
      </c>
      <c r="D539" s="27">
        <v>30000</v>
      </c>
      <c r="E539" s="64" t="s">
        <v>44</v>
      </c>
      <c r="F539" s="65">
        <f t="shared" si="8"/>
        <v>30000</v>
      </c>
    </row>
    <row r="540" spans="1:6" x14ac:dyDescent="0.2">
      <c r="A540" s="24" t="s">
        <v>1128</v>
      </c>
      <c r="B540" s="63" t="s">
        <v>398</v>
      </c>
      <c r="C540" s="26" t="s">
        <v>1129</v>
      </c>
      <c r="D540" s="27">
        <v>2000000</v>
      </c>
      <c r="E540" s="64" t="s">
        <v>44</v>
      </c>
      <c r="F540" s="65">
        <f t="shared" si="8"/>
        <v>2000000</v>
      </c>
    </row>
    <row r="541" spans="1:6" x14ac:dyDescent="0.2">
      <c r="A541" s="24" t="s">
        <v>1130</v>
      </c>
      <c r="B541" s="63" t="s">
        <v>398</v>
      </c>
      <c r="C541" s="26" t="s">
        <v>1131</v>
      </c>
      <c r="D541" s="27">
        <v>2000000</v>
      </c>
      <c r="E541" s="64" t="s">
        <v>44</v>
      </c>
      <c r="F541" s="65">
        <f t="shared" si="8"/>
        <v>2000000</v>
      </c>
    </row>
    <row r="542" spans="1:6" ht="45" x14ac:dyDescent="0.2">
      <c r="A542" s="24" t="s">
        <v>1132</v>
      </c>
      <c r="B542" s="63" t="s">
        <v>398</v>
      </c>
      <c r="C542" s="26" t="s">
        <v>1133</v>
      </c>
      <c r="D542" s="27">
        <v>2000000</v>
      </c>
      <c r="E542" s="64" t="s">
        <v>44</v>
      </c>
      <c r="F542" s="65">
        <f t="shared" si="8"/>
        <v>2000000</v>
      </c>
    </row>
    <row r="543" spans="1:6" x14ac:dyDescent="0.2">
      <c r="A543" s="24" t="s">
        <v>431</v>
      </c>
      <c r="B543" s="63" t="s">
        <v>398</v>
      </c>
      <c r="C543" s="26" t="s">
        <v>1134</v>
      </c>
      <c r="D543" s="27">
        <v>2000000</v>
      </c>
      <c r="E543" s="64" t="s">
        <v>44</v>
      </c>
      <c r="F543" s="65">
        <f t="shared" si="8"/>
        <v>2000000</v>
      </c>
    </row>
    <row r="544" spans="1:6" x14ac:dyDescent="0.2">
      <c r="A544" s="24" t="s">
        <v>1135</v>
      </c>
      <c r="B544" s="63" t="s">
        <v>398</v>
      </c>
      <c r="C544" s="26" t="s">
        <v>1136</v>
      </c>
      <c r="D544" s="27">
        <v>2000000</v>
      </c>
      <c r="E544" s="64" t="s">
        <v>44</v>
      </c>
      <c r="F544" s="65">
        <f t="shared" si="8"/>
        <v>2000000</v>
      </c>
    </row>
    <row r="545" spans="1:6" x14ac:dyDescent="0.2">
      <c r="A545" s="24" t="s">
        <v>472</v>
      </c>
      <c r="B545" s="63" t="s">
        <v>398</v>
      </c>
      <c r="C545" s="26" t="s">
        <v>1137</v>
      </c>
      <c r="D545" s="27">
        <v>25200</v>
      </c>
      <c r="E545" s="64">
        <v>633</v>
      </c>
      <c r="F545" s="65">
        <f t="shared" si="8"/>
        <v>24567</v>
      </c>
    </row>
    <row r="546" spans="1:6" ht="22.5" x14ac:dyDescent="0.2">
      <c r="A546" s="24" t="s">
        <v>1106</v>
      </c>
      <c r="B546" s="63" t="s">
        <v>398</v>
      </c>
      <c r="C546" s="26" t="s">
        <v>1138</v>
      </c>
      <c r="D546" s="27">
        <v>700</v>
      </c>
      <c r="E546" s="64">
        <v>633</v>
      </c>
      <c r="F546" s="65">
        <f t="shared" si="8"/>
        <v>67</v>
      </c>
    </row>
    <row r="547" spans="1:6" ht="78.75" x14ac:dyDescent="0.2">
      <c r="A547" s="66" t="s">
        <v>1139</v>
      </c>
      <c r="B547" s="63" t="s">
        <v>398</v>
      </c>
      <c r="C547" s="26" t="s">
        <v>1140</v>
      </c>
      <c r="D547" s="27">
        <v>700</v>
      </c>
      <c r="E547" s="64">
        <v>633</v>
      </c>
      <c r="F547" s="65">
        <f t="shared" si="8"/>
        <v>67</v>
      </c>
    </row>
    <row r="548" spans="1:6" x14ac:dyDescent="0.2">
      <c r="A548" s="24" t="s">
        <v>431</v>
      </c>
      <c r="B548" s="63" t="s">
        <v>398</v>
      </c>
      <c r="C548" s="26" t="s">
        <v>1141</v>
      </c>
      <c r="D548" s="27">
        <v>700</v>
      </c>
      <c r="E548" s="64">
        <v>633</v>
      </c>
      <c r="F548" s="65">
        <f t="shared" si="8"/>
        <v>67</v>
      </c>
    </row>
    <row r="549" spans="1:6" x14ac:dyDescent="0.2">
      <c r="A549" s="24" t="s">
        <v>433</v>
      </c>
      <c r="B549" s="63" t="s">
        <v>398</v>
      </c>
      <c r="C549" s="26" t="s">
        <v>1142</v>
      </c>
      <c r="D549" s="27">
        <v>700</v>
      </c>
      <c r="E549" s="64">
        <v>633</v>
      </c>
      <c r="F549" s="65">
        <f t="shared" si="8"/>
        <v>67</v>
      </c>
    </row>
    <row r="550" spans="1:6" ht="22.5" x14ac:dyDescent="0.2">
      <c r="A550" s="24" t="s">
        <v>588</v>
      </c>
      <c r="B550" s="63" t="s">
        <v>398</v>
      </c>
      <c r="C550" s="26" t="s">
        <v>1143</v>
      </c>
      <c r="D550" s="27">
        <v>700</v>
      </c>
      <c r="E550" s="64">
        <v>633</v>
      </c>
      <c r="F550" s="65">
        <f t="shared" si="8"/>
        <v>67</v>
      </c>
    </row>
    <row r="551" spans="1:6" x14ac:dyDescent="0.2">
      <c r="A551" s="24" t="s">
        <v>592</v>
      </c>
      <c r="B551" s="63" t="s">
        <v>398</v>
      </c>
      <c r="C551" s="26" t="s">
        <v>1144</v>
      </c>
      <c r="D551" s="27">
        <v>24500</v>
      </c>
      <c r="E551" s="64" t="s">
        <v>44</v>
      </c>
      <c r="F551" s="65">
        <f t="shared" si="8"/>
        <v>24500</v>
      </c>
    </row>
    <row r="552" spans="1:6" ht="90" x14ac:dyDescent="0.2">
      <c r="A552" s="66" t="s">
        <v>1145</v>
      </c>
      <c r="B552" s="63" t="s">
        <v>398</v>
      </c>
      <c r="C552" s="26" t="s">
        <v>1146</v>
      </c>
      <c r="D552" s="27">
        <v>24500</v>
      </c>
      <c r="E552" s="64" t="s">
        <v>44</v>
      </c>
      <c r="F552" s="65">
        <f t="shared" si="8"/>
        <v>24500</v>
      </c>
    </row>
    <row r="553" spans="1:6" x14ac:dyDescent="0.2">
      <c r="A553" s="24" t="s">
        <v>431</v>
      </c>
      <c r="B553" s="63" t="s">
        <v>398</v>
      </c>
      <c r="C553" s="26" t="s">
        <v>1147</v>
      </c>
      <c r="D553" s="27">
        <v>24500</v>
      </c>
      <c r="E553" s="64" t="s">
        <v>44</v>
      </c>
      <c r="F553" s="65">
        <f t="shared" si="8"/>
        <v>24500</v>
      </c>
    </row>
    <row r="554" spans="1:6" x14ac:dyDescent="0.2">
      <c r="A554" s="24" t="s">
        <v>1148</v>
      </c>
      <c r="B554" s="63" t="s">
        <v>398</v>
      </c>
      <c r="C554" s="26" t="s">
        <v>1149</v>
      </c>
      <c r="D554" s="27">
        <v>24500</v>
      </c>
      <c r="E554" s="64" t="s">
        <v>44</v>
      </c>
      <c r="F554" s="65">
        <f t="shared" si="8"/>
        <v>24500</v>
      </c>
    </row>
    <row r="555" spans="1:6" ht="22.5" x14ac:dyDescent="0.2">
      <c r="A555" s="24" t="s">
        <v>1150</v>
      </c>
      <c r="B555" s="63" t="s">
        <v>398</v>
      </c>
      <c r="C555" s="26" t="s">
        <v>1151</v>
      </c>
      <c r="D555" s="27">
        <v>24500</v>
      </c>
      <c r="E555" s="64" t="s">
        <v>44</v>
      </c>
      <c r="F555" s="65">
        <f t="shared" si="8"/>
        <v>24500</v>
      </c>
    </row>
    <row r="556" spans="1:6" x14ac:dyDescent="0.2">
      <c r="A556" s="24" t="s">
        <v>914</v>
      </c>
      <c r="B556" s="63" t="s">
        <v>398</v>
      </c>
      <c r="C556" s="26" t="s">
        <v>1152</v>
      </c>
      <c r="D556" s="27">
        <v>29400</v>
      </c>
      <c r="E556" s="64" t="s">
        <v>44</v>
      </c>
      <c r="F556" s="65">
        <f t="shared" si="8"/>
        <v>29400</v>
      </c>
    </row>
    <row r="557" spans="1:6" ht="22.5" x14ac:dyDescent="0.2">
      <c r="A557" s="24" t="s">
        <v>916</v>
      </c>
      <c r="B557" s="63" t="s">
        <v>398</v>
      </c>
      <c r="C557" s="26" t="s">
        <v>1153</v>
      </c>
      <c r="D557" s="27">
        <v>29400</v>
      </c>
      <c r="E557" s="64" t="s">
        <v>44</v>
      </c>
      <c r="F557" s="65">
        <f t="shared" si="8"/>
        <v>29400</v>
      </c>
    </row>
    <row r="558" spans="1:6" ht="22.5" x14ac:dyDescent="0.2">
      <c r="A558" s="24" t="s">
        <v>1106</v>
      </c>
      <c r="B558" s="63" t="s">
        <v>398</v>
      </c>
      <c r="C558" s="26" t="s">
        <v>1154</v>
      </c>
      <c r="D558" s="27">
        <v>29400</v>
      </c>
      <c r="E558" s="64" t="s">
        <v>44</v>
      </c>
      <c r="F558" s="65">
        <f t="shared" si="8"/>
        <v>29400</v>
      </c>
    </row>
    <row r="559" spans="1:6" ht="78.75" x14ac:dyDescent="0.2">
      <c r="A559" s="66" t="s">
        <v>1139</v>
      </c>
      <c r="B559" s="63" t="s">
        <v>398</v>
      </c>
      <c r="C559" s="26" t="s">
        <v>1155</v>
      </c>
      <c r="D559" s="27">
        <v>29400</v>
      </c>
      <c r="E559" s="64" t="s">
        <v>44</v>
      </c>
      <c r="F559" s="65">
        <f t="shared" si="8"/>
        <v>29400</v>
      </c>
    </row>
    <row r="560" spans="1:6" ht="22.5" x14ac:dyDescent="0.2">
      <c r="A560" s="24" t="s">
        <v>425</v>
      </c>
      <c r="B560" s="63" t="s">
        <v>398</v>
      </c>
      <c r="C560" s="26" t="s">
        <v>1156</v>
      </c>
      <c r="D560" s="27">
        <v>29400</v>
      </c>
      <c r="E560" s="64" t="s">
        <v>44</v>
      </c>
      <c r="F560" s="65">
        <f t="shared" si="8"/>
        <v>29400</v>
      </c>
    </row>
    <row r="561" spans="1:6" ht="22.5" x14ac:dyDescent="0.2">
      <c r="A561" s="24" t="s">
        <v>427</v>
      </c>
      <c r="B561" s="63" t="s">
        <v>398</v>
      </c>
      <c r="C561" s="26" t="s">
        <v>1157</v>
      </c>
      <c r="D561" s="27">
        <v>29400</v>
      </c>
      <c r="E561" s="64" t="s">
        <v>44</v>
      </c>
      <c r="F561" s="65">
        <f t="shared" si="8"/>
        <v>29400</v>
      </c>
    </row>
    <row r="562" spans="1:6" ht="22.5" x14ac:dyDescent="0.2">
      <c r="A562" s="24" t="s">
        <v>429</v>
      </c>
      <c r="B562" s="63" t="s">
        <v>398</v>
      </c>
      <c r="C562" s="26" t="s">
        <v>1158</v>
      </c>
      <c r="D562" s="27">
        <v>29400</v>
      </c>
      <c r="E562" s="64" t="s">
        <v>44</v>
      </c>
      <c r="F562" s="65">
        <f t="shared" si="8"/>
        <v>29400</v>
      </c>
    </row>
    <row r="563" spans="1:6" ht="33.75" x14ac:dyDescent="0.2">
      <c r="A563" s="24" t="s">
        <v>1159</v>
      </c>
      <c r="B563" s="63" t="s">
        <v>398</v>
      </c>
      <c r="C563" s="26" t="s">
        <v>1160</v>
      </c>
      <c r="D563" s="27">
        <v>85844000</v>
      </c>
      <c r="E563" s="64">
        <v>15126250.439999999</v>
      </c>
      <c r="F563" s="65">
        <f t="shared" si="8"/>
        <v>70717749.560000002</v>
      </c>
    </row>
    <row r="564" spans="1:6" x14ac:dyDescent="0.2">
      <c r="A564" s="24" t="s">
        <v>914</v>
      </c>
      <c r="B564" s="63" t="s">
        <v>398</v>
      </c>
      <c r="C564" s="26" t="s">
        <v>1161</v>
      </c>
      <c r="D564" s="27">
        <v>20555600</v>
      </c>
      <c r="E564" s="64">
        <v>4504000</v>
      </c>
      <c r="F564" s="65">
        <f t="shared" si="8"/>
        <v>16051600</v>
      </c>
    </row>
    <row r="565" spans="1:6" x14ac:dyDescent="0.2">
      <c r="A565" s="24" t="s">
        <v>1162</v>
      </c>
      <c r="B565" s="63" t="s">
        <v>398</v>
      </c>
      <c r="C565" s="26" t="s">
        <v>1163</v>
      </c>
      <c r="D565" s="27">
        <v>20071300</v>
      </c>
      <c r="E565" s="64">
        <v>4500000</v>
      </c>
      <c r="F565" s="65">
        <f t="shared" si="8"/>
        <v>15571300</v>
      </c>
    </row>
    <row r="566" spans="1:6" ht="22.5" x14ac:dyDescent="0.2">
      <c r="A566" s="24" t="s">
        <v>1164</v>
      </c>
      <c r="B566" s="63" t="s">
        <v>398</v>
      </c>
      <c r="C566" s="26" t="s">
        <v>1165</v>
      </c>
      <c r="D566" s="27">
        <v>20071300</v>
      </c>
      <c r="E566" s="64">
        <v>4500000</v>
      </c>
      <c r="F566" s="65">
        <f t="shared" si="8"/>
        <v>15571300</v>
      </c>
    </row>
    <row r="567" spans="1:6" ht="56.25" x14ac:dyDescent="0.2">
      <c r="A567" s="24" t="s">
        <v>1166</v>
      </c>
      <c r="B567" s="63" t="s">
        <v>398</v>
      </c>
      <c r="C567" s="26" t="s">
        <v>1167</v>
      </c>
      <c r="D567" s="27">
        <v>20071300</v>
      </c>
      <c r="E567" s="64">
        <v>4500000</v>
      </c>
      <c r="F567" s="65">
        <f t="shared" si="8"/>
        <v>15571300</v>
      </c>
    </row>
    <row r="568" spans="1:6" ht="22.5" x14ac:dyDescent="0.2">
      <c r="A568" s="24" t="s">
        <v>478</v>
      </c>
      <c r="B568" s="63" t="s">
        <v>398</v>
      </c>
      <c r="C568" s="26" t="s">
        <v>1168</v>
      </c>
      <c r="D568" s="27">
        <v>20071300</v>
      </c>
      <c r="E568" s="64">
        <v>4500000</v>
      </c>
      <c r="F568" s="65">
        <f t="shared" si="8"/>
        <v>15571300</v>
      </c>
    </row>
    <row r="569" spans="1:6" x14ac:dyDescent="0.2">
      <c r="A569" s="24" t="s">
        <v>941</v>
      </c>
      <c r="B569" s="63" t="s">
        <v>398</v>
      </c>
      <c r="C569" s="26" t="s">
        <v>1169</v>
      </c>
      <c r="D569" s="27">
        <v>20071300</v>
      </c>
      <c r="E569" s="64">
        <v>4500000</v>
      </c>
      <c r="F569" s="65">
        <f t="shared" si="8"/>
        <v>15571300</v>
      </c>
    </row>
    <row r="570" spans="1:6" ht="45" x14ac:dyDescent="0.2">
      <c r="A570" s="24" t="s">
        <v>1170</v>
      </c>
      <c r="B570" s="63" t="s">
        <v>398</v>
      </c>
      <c r="C570" s="26" t="s">
        <v>1171</v>
      </c>
      <c r="D570" s="27">
        <v>20071300</v>
      </c>
      <c r="E570" s="64">
        <v>4500000</v>
      </c>
      <c r="F570" s="65">
        <f t="shared" si="8"/>
        <v>15571300</v>
      </c>
    </row>
    <row r="571" spans="1:6" x14ac:dyDescent="0.2">
      <c r="A571" s="24" t="s">
        <v>1172</v>
      </c>
      <c r="B571" s="63" t="s">
        <v>398</v>
      </c>
      <c r="C571" s="26" t="s">
        <v>1173</v>
      </c>
      <c r="D571" s="27">
        <v>484300</v>
      </c>
      <c r="E571" s="64">
        <v>4000</v>
      </c>
      <c r="F571" s="65">
        <f t="shared" si="8"/>
        <v>480300</v>
      </c>
    </row>
    <row r="572" spans="1:6" x14ac:dyDescent="0.2">
      <c r="A572" s="24" t="s">
        <v>1174</v>
      </c>
      <c r="B572" s="63" t="s">
        <v>398</v>
      </c>
      <c r="C572" s="26" t="s">
        <v>1175</v>
      </c>
      <c r="D572" s="27">
        <v>418500</v>
      </c>
      <c r="E572" s="64" t="s">
        <v>44</v>
      </c>
      <c r="F572" s="65">
        <f t="shared" si="8"/>
        <v>418500</v>
      </c>
    </row>
    <row r="573" spans="1:6" ht="45" x14ac:dyDescent="0.2">
      <c r="A573" s="24" t="s">
        <v>1176</v>
      </c>
      <c r="B573" s="63" t="s">
        <v>398</v>
      </c>
      <c r="C573" s="26" t="s">
        <v>1177</v>
      </c>
      <c r="D573" s="27">
        <v>248400</v>
      </c>
      <c r="E573" s="64" t="s">
        <v>44</v>
      </c>
      <c r="F573" s="65">
        <f t="shared" si="8"/>
        <v>248400</v>
      </c>
    </row>
    <row r="574" spans="1:6" ht="22.5" x14ac:dyDescent="0.2">
      <c r="A574" s="24" t="s">
        <v>425</v>
      </c>
      <c r="B574" s="63" t="s">
        <v>398</v>
      </c>
      <c r="C574" s="26" t="s">
        <v>1178</v>
      </c>
      <c r="D574" s="27">
        <v>248400</v>
      </c>
      <c r="E574" s="64" t="s">
        <v>44</v>
      </c>
      <c r="F574" s="65">
        <f t="shared" si="8"/>
        <v>248400</v>
      </c>
    </row>
    <row r="575" spans="1:6" ht="22.5" x14ac:dyDescent="0.2">
      <c r="A575" s="24" t="s">
        <v>427</v>
      </c>
      <c r="B575" s="63" t="s">
        <v>398</v>
      </c>
      <c r="C575" s="26" t="s">
        <v>1179</v>
      </c>
      <c r="D575" s="27">
        <v>248400</v>
      </c>
      <c r="E575" s="64" t="s">
        <v>44</v>
      </c>
      <c r="F575" s="65">
        <f t="shared" si="8"/>
        <v>248400</v>
      </c>
    </row>
    <row r="576" spans="1:6" ht="22.5" x14ac:dyDescent="0.2">
      <c r="A576" s="24" t="s">
        <v>429</v>
      </c>
      <c r="B576" s="63" t="s">
        <v>398</v>
      </c>
      <c r="C576" s="26" t="s">
        <v>1180</v>
      </c>
      <c r="D576" s="27">
        <v>248400</v>
      </c>
      <c r="E576" s="64" t="s">
        <v>44</v>
      </c>
      <c r="F576" s="65">
        <f t="shared" si="8"/>
        <v>248400</v>
      </c>
    </row>
    <row r="577" spans="1:6" ht="56.25" x14ac:dyDescent="0.2">
      <c r="A577" s="24" t="s">
        <v>1181</v>
      </c>
      <c r="B577" s="63" t="s">
        <v>398</v>
      </c>
      <c r="C577" s="26" t="s">
        <v>1182</v>
      </c>
      <c r="D577" s="27">
        <v>170100</v>
      </c>
      <c r="E577" s="64" t="s">
        <v>44</v>
      </c>
      <c r="F577" s="65">
        <f t="shared" si="8"/>
        <v>170100</v>
      </c>
    </row>
    <row r="578" spans="1:6" ht="22.5" x14ac:dyDescent="0.2">
      <c r="A578" s="24" t="s">
        <v>425</v>
      </c>
      <c r="B578" s="63" t="s">
        <v>398</v>
      </c>
      <c r="C578" s="26" t="s">
        <v>1183</v>
      </c>
      <c r="D578" s="27">
        <v>170100</v>
      </c>
      <c r="E578" s="64" t="s">
        <v>44</v>
      </c>
      <c r="F578" s="65">
        <f t="shared" si="8"/>
        <v>170100</v>
      </c>
    </row>
    <row r="579" spans="1:6" ht="22.5" x14ac:dyDescent="0.2">
      <c r="A579" s="24" t="s">
        <v>427</v>
      </c>
      <c r="B579" s="63" t="s">
        <v>398</v>
      </c>
      <c r="C579" s="26" t="s">
        <v>1184</v>
      </c>
      <c r="D579" s="27">
        <v>170100</v>
      </c>
      <c r="E579" s="64" t="s">
        <v>44</v>
      </c>
      <c r="F579" s="65">
        <f t="shared" si="8"/>
        <v>170100</v>
      </c>
    </row>
    <row r="580" spans="1:6" ht="22.5" x14ac:dyDescent="0.2">
      <c r="A580" s="24" t="s">
        <v>429</v>
      </c>
      <c r="B580" s="63" t="s">
        <v>398</v>
      </c>
      <c r="C580" s="26" t="s">
        <v>1185</v>
      </c>
      <c r="D580" s="27">
        <v>170100</v>
      </c>
      <c r="E580" s="64" t="s">
        <v>44</v>
      </c>
      <c r="F580" s="65">
        <f t="shared" si="8"/>
        <v>170100</v>
      </c>
    </row>
    <row r="581" spans="1:6" ht="22.5" x14ac:dyDescent="0.2">
      <c r="A581" s="24" t="s">
        <v>1186</v>
      </c>
      <c r="B581" s="63" t="s">
        <v>398</v>
      </c>
      <c r="C581" s="26" t="s">
        <v>1187</v>
      </c>
      <c r="D581" s="27">
        <v>43500</v>
      </c>
      <c r="E581" s="64">
        <v>4000</v>
      </c>
      <c r="F581" s="65">
        <f t="shared" si="8"/>
        <v>39500</v>
      </c>
    </row>
    <row r="582" spans="1:6" ht="56.25" x14ac:dyDescent="0.2">
      <c r="A582" s="24" t="s">
        <v>1188</v>
      </c>
      <c r="B582" s="63" t="s">
        <v>398</v>
      </c>
      <c r="C582" s="26" t="s">
        <v>1189</v>
      </c>
      <c r="D582" s="27">
        <v>43500</v>
      </c>
      <c r="E582" s="64">
        <v>4000</v>
      </c>
      <c r="F582" s="65">
        <f t="shared" si="8"/>
        <v>39500</v>
      </c>
    </row>
    <row r="583" spans="1:6" ht="22.5" x14ac:dyDescent="0.2">
      <c r="A583" s="24" t="s">
        <v>425</v>
      </c>
      <c r="B583" s="63" t="s">
        <v>398</v>
      </c>
      <c r="C583" s="26" t="s">
        <v>1190</v>
      </c>
      <c r="D583" s="27">
        <v>43500</v>
      </c>
      <c r="E583" s="64">
        <v>4000</v>
      </c>
      <c r="F583" s="65">
        <f t="shared" si="8"/>
        <v>39500</v>
      </c>
    </row>
    <row r="584" spans="1:6" ht="22.5" x14ac:dyDescent="0.2">
      <c r="A584" s="24" t="s">
        <v>427</v>
      </c>
      <c r="B584" s="63" t="s">
        <v>398</v>
      </c>
      <c r="C584" s="26" t="s">
        <v>1191</v>
      </c>
      <c r="D584" s="27">
        <v>43500</v>
      </c>
      <c r="E584" s="64">
        <v>4000</v>
      </c>
      <c r="F584" s="65">
        <f t="shared" si="8"/>
        <v>39500</v>
      </c>
    </row>
    <row r="585" spans="1:6" ht="22.5" x14ac:dyDescent="0.2">
      <c r="A585" s="24" t="s">
        <v>429</v>
      </c>
      <c r="B585" s="63" t="s">
        <v>398</v>
      </c>
      <c r="C585" s="26" t="s">
        <v>1192</v>
      </c>
      <c r="D585" s="27">
        <v>43500</v>
      </c>
      <c r="E585" s="64">
        <v>4000</v>
      </c>
      <c r="F585" s="65">
        <f t="shared" si="8"/>
        <v>39500</v>
      </c>
    </row>
    <row r="586" spans="1:6" ht="22.5" x14ac:dyDescent="0.2">
      <c r="A586" s="24" t="s">
        <v>1193</v>
      </c>
      <c r="B586" s="63" t="s">
        <v>398</v>
      </c>
      <c r="C586" s="26" t="s">
        <v>1194</v>
      </c>
      <c r="D586" s="27">
        <v>22300</v>
      </c>
      <c r="E586" s="64" t="s">
        <v>44</v>
      </c>
      <c r="F586" s="65">
        <f t="shared" si="8"/>
        <v>22300</v>
      </c>
    </row>
    <row r="587" spans="1:6" ht="56.25" x14ac:dyDescent="0.2">
      <c r="A587" s="24" t="s">
        <v>1195</v>
      </c>
      <c r="B587" s="63" t="s">
        <v>398</v>
      </c>
      <c r="C587" s="26" t="s">
        <v>1196</v>
      </c>
      <c r="D587" s="27">
        <v>22300</v>
      </c>
      <c r="E587" s="64" t="s">
        <v>44</v>
      </c>
      <c r="F587" s="65">
        <f t="shared" si="8"/>
        <v>22300</v>
      </c>
    </row>
    <row r="588" spans="1:6" ht="22.5" x14ac:dyDescent="0.2">
      <c r="A588" s="24" t="s">
        <v>425</v>
      </c>
      <c r="B588" s="63" t="s">
        <v>398</v>
      </c>
      <c r="C588" s="26" t="s">
        <v>1197</v>
      </c>
      <c r="D588" s="27">
        <v>22300</v>
      </c>
      <c r="E588" s="64" t="s">
        <v>44</v>
      </c>
      <c r="F588" s="65">
        <f t="shared" si="8"/>
        <v>22300</v>
      </c>
    </row>
    <row r="589" spans="1:6" ht="22.5" x14ac:dyDescent="0.2">
      <c r="A589" s="24" t="s">
        <v>427</v>
      </c>
      <c r="B589" s="63" t="s">
        <v>398</v>
      </c>
      <c r="C589" s="26" t="s">
        <v>1198</v>
      </c>
      <c r="D589" s="27">
        <v>22300</v>
      </c>
      <c r="E589" s="64" t="s">
        <v>44</v>
      </c>
      <c r="F589" s="65">
        <f t="shared" si="8"/>
        <v>22300</v>
      </c>
    </row>
    <row r="590" spans="1:6" ht="22.5" x14ac:dyDescent="0.2">
      <c r="A590" s="24" t="s">
        <v>429</v>
      </c>
      <c r="B590" s="63" t="s">
        <v>398</v>
      </c>
      <c r="C590" s="26" t="s">
        <v>1199</v>
      </c>
      <c r="D590" s="27">
        <v>22300</v>
      </c>
      <c r="E590" s="64" t="s">
        <v>44</v>
      </c>
      <c r="F590" s="65">
        <f t="shared" si="8"/>
        <v>22300</v>
      </c>
    </row>
    <row r="591" spans="1:6" x14ac:dyDescent="0.2">
      <c r="A591" s="24" t="s">
        <v>1200</v>
      </c>
      <c r="B591" s="63" t="s">
        <v>398</v>
      </c>
      <c r="C591" s="26" t="s">
        <v>1201</v>
      </c>
      <c r="D591" s="27">
        <v>65288400</v>
      </c>
      <c r="E591" s="64">
        <v>10622250.439999999</v>
      </c>
      <c r="F591" s="65">
        <f t="shared" ref="F591:F654" si="9">IF(OR(D591="-",IF(E591="-",0,E591)&gt;=IF(D591="-",0,D591)),"-",IF(D591="-",0,D591)-IF(E591="-",0,E591))</f>
        <v>54666149.560000002</v>
      </c>
    </row>
    <row r="592" spans="1:6" x14ac:dyDescent="0.2">
      <c r="A592" s="24" t="s">
        <v>1202</v>
      </c>
      <c r="B592" s="63" t="s">
        <v>398</v>
      </c>
      <c r="C592" s="26" t="s">
        <v>1203</v>
      </c>
      <c r="D592" s="27">
        <v>59263300</v>
      </c>
      <c r="E592" s="64">
        <v>9800000</v>
      </c>
      <c r="F592" s="65">
        <f t="shared" si="9"/>
        <v>49463300</v>
      </c>
    </row>
    <row r="593" spans="1:6" ht="22.5" x14ac:dyDescent="0.2">
      <c r="A593" s="24" t="s">
        <v>1164</v>
      </c>
      <c r="B593" s="63" t="s">
        <v>398</v>
      </c>
      <c r="C593" s="26" t="s">
        <v>1204</v>
      </c>
      <c r="D593" s="27">
        <v>59263300</v>
      </c>
      <c r="E593" s="64">
        <v>9800000</v>
      </c>
      <c r="F593" s="65">
        <f t="shared" si="9"/>
        <v>49463300</v>
      </c>
    </row>
    <row r="594" spans="1:6" ht="56.25" x14ac:dyDescent="0.2">
      <c r="A594" s="24" t="s">
        <v>1166</v>
      </c>
      <c r="B594" s="63" t="s">
        <v>398</v>
      </c>
      <c r="C594" s="26" t="s">
        <v>1205</v>
      </c>
      <c r="D594" s="27">
        <v>56550600</v>
      </c>
      <c r="E594" s="64">
        <v>9800000</v>
      </c>
      <c r="F594" s="65">
        <f t="shared" si="9"/>
        <v>46750600</v>
      </c>
    </row>
    <row r="595" spans="1:6" ht="22.5" x14ac:dyDescent="0.2">
      <c r="A595" s="24" t="s">
        <v>478</v>
      </c>
      <c r="B595" s="63" t="s">
        <v>398</v>
      </c>
      <c r="C595" s="26" t="s">
        <v>1206</v>
      </c>
      <c r="D595" s="27">
        <v>56550600</v>
      </c>
      <c r="E595" s="64">
        <v>9800000</v>
      </c>
      <c r="F595" s="65">
        <f t="shared" si="9"/>
        <v>46750600</v>
      </c>
    </row>
    <row r="596" spans="1:6" x14ac:dyDescent="0.2">
      <c r="A596" s="24" t="s">
        <v>941</v>
      </c>
      <c r="B596" s="63" t="s">
        <v>398</v>
      </c>
      <c r="C596" s="26" t="s">
        <v>1207</v>
      </c>
      <c r="D596" s="27">
        <v>56550600</v>
      </c>
      <c r="E596" s="64">
        <v>9800000</v>
      </c>
      <c r="F596" s="65">
        <f t="shared" si="9"/>
        <v>46750600</v>
      </c>
    </row>
    <row r="597" spans="1:6" ht="45" x14ac:dyDescent="0.2">
      <c r="A597" s="24" t="s">
        <v>1170</v>
      </c>
      <c r="B597" s="63" t="s">
        <v>398</v>
      </c>
      <c r="C597" s="26" t="s">
        <v>1208</v>
      </c>
      <c r="D597" s="27">
        <v>56550600</v>
      </c>
      <c r="E597" s="64">
        <v>9800000</v>
      </c>
      <c r="F597" s="65">
        <f t="shared" si="9"/>
        <v>46750600</v>
      </c>
    </row>
    <row r="598" spans="1:6" ht="67.5" x14ac:dyDescent="0.2">
      <c r="A598" s="24" t="s">
        <v>1209</v>
      </c>
      <c r="B598" s="63" t="s">
        <v>398</v>
      </c>
      <c r="C598" s="26" t="s">
        <v>1210</v>
      </c>
      <c r="D598" s="27">
        <v>16100</v>
      </c>
      <c r="E598" s="64" t="s">
        <v>44</v>
      </c>
      <c r="F598" s="65">
        <f t="shared" si="9"/>
        <v>16100</v>
      </c>
    </row>
    <row r="599" spans="1:6" ht="22.5" x14ac:dyDescent="0.2">
      <c r="A599" s="24" t="s">
        <v>478</v>
      </c>
      <c r="B599" s="63" t="s">
        <v>398</v>
      </c>
      <c r="C599" s="26" t="s">
        <v>1211</v>
      </c>
      <c r="D599" s="27">
        <v>16100</v>
      </c>
      <c r="E599" s="64" t="s">
        <v>44</v>
      </c>
      <c r="F599" s="65">
        <f t="shared" si="9"/>
        <v>16100</v>
      </c>
    </row>
    <row r="600" spans="1:6" x14ac:dyDescent="0.2">
      <c r="A600" s="24" t="s">
        <v>941</v>
      </c>
      <c r="B600" s="63" t="s">
        <v>398</v>
      </c>
      <c r="C600" s="26" t="s">
        <v>1212</v>
      </c>
      <c r="D600" s="27">
        <v>16100</v>
      </c>
      <c r="E600" s="64" t="s">
        <v>44</v>
      </c>
      <c r="F600" s="65">
        <f t="shared" si="9"/>
        <v>16100</v>
      </c>
    </row>
    <row r="601" spans="1:6" x14ac:dyDescent="0.2">
      <c r="A601" s="24" t="s">
        <v>943</v>
      </c>
      <c r="B601" s="63" t="s">
        <v>398</v>
      </c>
      <c r="C601" s="26" t="s">
        <v>1213</v>
      </c>
      <c r="D601" s="27">
        <v>16100</v>
      </c>
      <c r="E601" s="64" t="s">
        <v>44</v>
      </c>
      <c r="F601" s="65">
        <f t="shared" si="9"/>
        <v>16100</v>
      </c>
    </row>
    <row r="602" spans="1:6" ht="56.25" x14ac:dyDescent="0.2">
      <c r="A602" s="24" t="s">
        <v>1214</v>
      </c>
      <c r="B602" s="63" t="s">
        <v>398</v>
      </c>
      <c r="C602" s="26" t="s">
        <v>1215</v>
      </c>
      <c r="D602" s="27">
        <v>2106400</v>
      </c>
      <c r="E602" s="64" t="s">
        <v>44</v>
      </c>
      <c r="F602" s="65">
        <f t="shared" si="9"/>
        <v>2106400</v>
      </c>
    </row>
    <row r="603" spans="1:6" x14ac:dyDescent="0.2">
      <c r="A603" s="24" t="s">
        <v>738</v>
      </c>
      <c r="B603" s="63" t="s">
        <v>398</v>
      </c>
      <c r="C603" s="26" t="s">
        <v>1216</v>
      </c>
      <c r="D603" s="27">
        <v>2106400</v>
      </c>
      <c r="E603" s="64" t="s">
        <v>44</v>
      </c>
      <c r="F603" s="65">
        <f t="shared" si="9"/>
        <v>2106400</v>
      </c>
    </row>
    <row r="604" spans="1:6" x14ac:dyDescent="0.2">
      <c r="A604" s="24" t="s">
        <v>378</v>
      </c>
      <c r="B604" s="63" t="s">
        <v>398</v>
      </c>
      <c r="C604" s="26" t="s">
        <v>1217</v>
      </c>
      <c r="D604" s="27">
        <v>2106400</v>
      </c>
      <c r="E604" s="64" t="s">
        <v>44</v>
      </c>
      <c r="F604" s="65">
        <f t="shared" si="9"/>
        <v>2106400</v>
      </c>
    </row>
    <row r="605" spans="1:6" ht="56.25" x14ac:dyDescent="0.2">
      <c r="A605" s="24" t="s">
        <v>1218</v>
      </c>
      <c r="B605" s="63" t="s">
        <v>398</v>
      </c>
      <c r="C605" s="26" t="s">
        <v>1219</v>
      </c>
      <c r="D605" s="27">
        <v>294500</v>
      </c>
      <c r="E605" s="64" t="s">
        <v>44</v>
      </c>
      <c r="F605" s="65">
        <f t="shared" si="9"/>
        <v>294500</v>
      </c>
    </row>
    <row r="606" spans="1:6" ht="22.5" x14ac:dyDescent="0.2">
      <c r="A606" s="24" t="s">
        <v>478</v>
      </c>
      <c r="B606" s="63" t="s">
        <v>398</v>
      </c>
      <c r="C606" s="26" t="s">
        <v>1220</v>
      </c>
      <c r="D606" s="27">
        <v>294500</v>
      </c>
      <c r="E606" s="64" t="s">
        <v>44</v>
      </c>
      <c r="F606" s="65">
        <f t="shared" si="9"/>
        <v>294500</v>
      </c>
    </row>
    <row r="607" spans="1:6" x14ac:dyDescent="0.2">
      <c r="A607" s="24" t="s">
        <v>941</v>
      </c>
      <c r="B607" s="63" t="s">
        <v>398</v>
      </c>
      <c r="C607" s="26" t="s">
        <v>1221</v>
      </c>
      <c r="D607" s="27">
        <v>294500</v>
      </c>
      <c r="E607" s="64" t="s">
        <v>44</v>
      </c>
      <c r="F607" s="65">
        <f t="shared" si="9"/>
        <v>294500</v>
      </c>
    </row>
    <row r="608" spans="1:6" x14ac:dyDescent="0.2">
      <c r="A608" s="24" t="s">
        <v>943</v>
      </c>
      <c r="B608" s="63" t="s">
        <v>398</v>
      </c>
      <c r="C608" s="26" t="s">
        <v>1222</v>
      </c>
      <c r="D608" s="27">
        <v>294500</v>
      </c>
      <c r="E608" s="64" t="s">
        <v>44</v>
      </c>
      <c r="F608" s="65">
        <f t="shared" si="9"/>
        <v>294500</v>
      </c>
    </row>
    <row r="609" spans="1:6" ht="56.25" x14ac:dyDescent="0.2">
      <c r="A609" s="24" t="s">
        <v>1223</v>
      </c>
      <c r="B609" s="63" t="s">
        <v>398</v>
      </c>
      <c r="C609" s="26" t="s">
        <v>1224</v>
      </c>
      <c r="D609" s="27">
        <v>295700</v>
      </c>
      <c r="E609" s="64" t="s">
        <v>44</v>
      </c>
      <c r="F609" s="65">
        <f t="shared" si="9"/>
        <v>295700</v>
      </c>
    </row>
    <row r="610" spans="1:6" ht="22.5" x14ac:dyDescent="0.2">
      <c r="A610" s="24" t="s">
        <v>478</v>
      </c>
      <c r="B610" s="63" t="s">
        <v>398</v>
      </c>
      <c r="C610" s="26" t="s">
        <v>1225</v>
      </c>
      <c r="D610" s="27">
        <v>295700</v>
      </c>
      <c r="E610" s="64" t="s">
        <v>44</v>
      </c>
      <c r="F610" s="65">
        <f t="shared" si="9"/>
        <v>295700</v>
      </c>
    </row>
    <row r="611" spans="1:6" x14ac:dyDescent="0.2">
      <c r="A611" s="24" t="s">
        <v>941</v>
      </c>
      <c r="B611" s="63" t="s">
        <v>398</v>
      </c>
      <c r="C611" s="26" t="s">
        <v>1226</v>
      </c>
      <c r="D611" s="27">
        <v>295700</v>
      </c>
      <c r="E611" s="64" t="s">
        <v>44</v>
      </c>
      <c r="F611" s="65">
        <f t="shared" si="9"/>
        <v>295700</v>
      </c>
    </row>
    <row r="612" spans="1:6" x14ac:dyDescent="0.2">
      <c r="A612" s="24" t="s">
        <v>943</v>
      </c>
      <c r="B612" s="63" t="s">
        <v>398</v>
      </c>
      <c r="C612" s="26" t="s">
        <v>1227</v>
      </c>
      <c r="D612" s="27">
        <v>295700</v>
      </c>
      <c r="E612" s="64" t="s">
        <v>44</v>
      </c>
      <c r="F612" s="65">
        <f t="shared" si="9"/>
        <v>295700</v>
      </c>
    </row>
    <row r="613" spans="1:6" x14ac:dyDescent="0.2">
      <c r="A613" s="24" t="s">
        <v>1228</v>
      </c>
      <c r="B613" s="63" t="s">
        <v>398</v>
      </c>
      <c r="C613" s="26" t="s">
        <v>1229</v>
      </c>
      <c r="D613" s="27">
        <v>6025100</v>
      </c>
      <c r="E613" s="64">
        <v>822250.44</v>
      </c>
      <c r="F613" s="65">
        <f t="shared" si="9"/>
        <v>5202849.5600000005</v>
      </c>
    </row>
    <row r="614" spans="1:6" ht="22.5" x14ac:dyDescent="0.2">
      <c r="A614" s="24" t="s">
        <v>542</v>
      </c>
      <c r="B614" s="63" t="s">
        <v>398</v>
      </c>
      <c r="C614" s="26" t="s">
        <v>1230</v>
      </c>
      <c r="D614" s="27">
        <v>6025100</v>
      </c>
      <c r="E614" s="64">
        <v>822250.44</v>
      </c>
      <c r="F614" s="65">
        <f t="shared" si="9"/>
        <v>5202849.5600000005</v>
      </c>
    </row>
    <row r="615" spans="1:6" ht="56.25" x14ac:dyDescent="0.2">
      <c r="A615" s="24" t="s">
        <v>1231</v>
      </c>
      <c r="B615" s="63" t="s">
        <v>398</v>
      </c>
      <c r="C615" s="26" t="s">
        <v>1232</v>
      </c>
      <c r="D615" s="27">
        <v>2384800</v>
      </c>
      <c r="E615" s="64">
        <v>199823.09</v>
      </c>
      <c r="F615" s="65">
        <f t="shared" si="9"/>
        <v>2184976.91</v>
      </c>
    </row>
    <row r="616" spans="1:6" ht="56.25" x14ac:dyDescent="0.2">
      <c r="A616" s="24" t="s">
        <v>410</v>
      </c>
      <c r="B616" s="63" t="s">
        <v>398</v>
      </c>
      <c r="C616" s="26" t="s">
        <v>1233</v>
      </c>
      <c r="D616" s="27">
        <v>2384800</v>
      </c>
      <c r="E616" s="64">
        <v>199823.09</v>
      </c>
      <c r="F616" s="65">
        <f t="shared" si="9"/>
        <v>2184976.91</v>
      </c>
    </row>
    <row r="617" spans="1:6" ht="22.5" x14ac:dyDescent="0.2">
      <c r="A617" s="24" t="s">
        <v>412</v>
      </c>
      <c r="B617" s="63" t="s">
        <v>398</v>
      </c>
      <c r="C617" s="26" t="s">
        <v>1234</v>
      </c>
      <c r="D617" s="27">
        <v>2384800</v>
      </c>
      <c r="E617" s="64">
        <v>199823.09</v>
      </c>
      <c r="F617" s="65">
        <f t="shared" si="9"/>
        <v>2184976.91</v>
      </c>
    </row>
    <row r="618" spans="1:6" ht="22.5" x14ac:dyDescent="0.2">
      <c r="A618" s="24" t="s">
        <v>414</v>
      </c>
      <c r="B618" s="63" t="s">
        <v>398</v>
      </c>
      <c r="C618" s="26" t="s">
        <v>1235</v>
      </c>
      <c r="D618" s="27">
        <v>1715000</v>
      </c>
      <c r="E618" s="64">
        <v>161824.19</v>
      </c>
      <c r="F618" s="65">
        <f t="shared" si="9"/>
        <v>1553175.81</v>
      </c>
    </row>
    <row r="619" spans="1:6" ht="33.75" x14ac:dyDescent="0.2">
      <c r="A619" s="24" t="s">
        <v>416</v>
      </c>
      <c r="B619" s="63" t="s">
        <v>398</v>
      </c>
      <c r="C619" s="26" t="s">
        <v>1236</v>
      </c>
      <c r="D619" s="27">
        <v>151800</v>
      </c>
      <c r="E619" s="64" t="s">
        <v>44</v>
      </c>
      <c r="F619" s="65">
        <f t="shared" si="9"/>
        <v>151800</v>
      </c>
    </row>
    <row r="620" spans="1:6" ht="33.75" x14ac:dyDescent="0.2">
      <c r="A620" s="24" t="s">
        <v>418</v>
      </c>
      <c r="B620" s="63" t="s">
        <v>398</v>
      </c>
      <c r="C620" s="26" t="s">
        <v>1237</v>
      </c>
      <c r="D620" s="27">
        <v>518000</v>
      </c>
      <c r="E620" s="64">
        <v>37998.9</v>
      </c>
      <c r="F620" s="65">
        <f t="shared" si="9"/>
        <v>480001.1</v>
      </c>
    </row>
    <row r="621" spans="1:6" ht="56.25" x14ac:dyDescent="0.2">
      <c r="A621" s="24" t="s">
        <v>1238</v>
      </c>
      <c r="B621" s="63" t="s">
        <v>398</v>
      </c>
      <c r="C621" s="26" t="s">
        <v>1239</v>
      </c>
      <c r="D621" s="27">
        <v>198200</v>
      </c>
      <c r="E621" s="64">
        <v>22427.35</v>
      </c>
      <c r="F621" s="65">
        <f t="shared" si="9"/>
        <v>175772.65</v>
      </c>
    </row>
    <row r="622" spans="1:6" ht="22.5" x14ac:dyDescent="0.2">
      <c r="A622" s="24" t="s">
        <v>425</v>
      </c>
      <c r="B622" s="63" t="s">
        <v>398</v>
      </c>
      <c r="C622" s="26" t="s">
        <v>1240</v>
      </c>
      <c r="D622" s="27">
        <v>194120</v>
      </c>
      <c r="E622" s="64">
        <v>22052.35</v>
      </c>
      <c r="F622" s="65">
        <f t="shared" si="9"/>
        <v>172067.65</v>
      </c>
    </row>
    <row r="623" spans="1:6" ht="22.5" x14ac:dyDescent="0.2">
      <c r="A623" s="24" t="s">
        <v>427</v>
      </c>
      <c r="B623" s="63" t="s">
        <v>398</v>
      </c>
      <c r="C623" s="26" t="s">
        <v>1241</v>
      </c>
      <c r="D623" s="27">
        <v>194120</v>
      </c>
      <c r="E623" s="64">
        <v>22052.35</v>
      </c>
      <c r="F623" s="65">
        <f t="shared" si="9"/>
        <v>172067.65</v>
      </c>
    </row>
    <row r="624" spans="1:6" ht="22.5" x14ac:dyDescent="0.2">
      <c r="A624" s="24" t="s">
        <v>429</v>
      </c>
      <c r="B624" s="63" t="s">
        <v>398</v>
      </c>
      <c r="C624" s="26" t="s">
        <v>1242</v>
      </c>
      <c r="D624" s="27">
        <v>194120</v>
      </c>
      <c r="E624" s="64">
        <v>22052.35</v>
      </c>
      <c r="F624" s="65">
        <f t="shared" si="9"/>
        <v>172067.65</v>
      </c>
    </row>
    <row r="625" spans="1:6" x14ac:dyDescent="0.2">
      <c r="A625" s="24" t="s">
        <v>431</v>
      </c>
      <c r="B625" s="63" t="s">
        <v>398</v>
      </c>
      <c r="C625" s="26" t="s">
        <v>1243</v>
      </c>
      <c r="D625" s="27">
        <v>4080</v>
      </c>
      <c r="E625" s="64">
        <v>375</v>
      </c>
      <c r="F625" s="65">
        <f t="shared" si="9"/>
        <v>3705</v>
      </c>
    </row>
    <row r="626" spans="1:6" x14ac:dyDescent="0.2">
      <c r="A626" s="24" t="s">
        <v>433</v>
      </c>
      <c r="B626" s="63" t="s">
        <v>398</v>
      </c>
      <c r="C626" s="26" t="s">
        <v>1244</v>
      </c>
      <c r="D626" s="27">
        <v>4080</v>
      </c>
      <c r="E626" s="64">
        <v>375</v>
      </c>
      <c r="F626" s="65">
        <f t="shared" si="9"/>
        <v>3705</v>
      </c>
    </row>
    <row r="627" spans="1:6" x14ac:dyDescent="0.2">
      <c r="A627" s="24" t="s">
        <v>435</v>
      </c>
      <c r="B627" s="63" t="s">
        <v>398</v>
      </c>
      <c r="C627" s="26" t="s">
        <v>1245</v>
      </c>
      <c r="D627" s="27">
        <v>4080</v>
      </c>
      <c r="E627" s="64">
        <v>375</v>
      </c>
      <c r="F627" s="65">
        <f t="shared" si="9"/>
        <v>3705</v>
      </c>
    </row>
    <row r="628" spans="1:6" ht="56.25" x14ac:dyDescent="0.2">
      <c r="A628" s="24" t="s">
        <v>1246</v>
      </c>
      <c r="B628" s="63" t="s">
        <v>398</v>
      </c>
      <c r="C628" s="26" t="s">
        <v>1247</v>
      </c>
      <c r="D628" s="27">
        <v>3432100</v>
      </c>
      <c r="E628" s="64">
        <v>600000</v>
      </c>
      <c r="F628" s="65">
        <f t="shared" si="9"/>
        <v>2832100</v>
      </c>
    </row>
    <row r="629" spans="1:6" ht="22.5" x14ac:dyDescent="0.2">
      <c r="A629" s="24" t="s">
        <v>478</v>
      </c>
      <c r="B629" s="63" t="s">
        <v>398</v>
      </c>
      <c r="C629" s="26" t="s">
        <v>1248</v>
      </c>
      <c r="D629" s="27">
        <v>3432100</v>
      </c>
      <c r="E629" s="64">
        <v>600000</v>
      </c>
      <c r="F629" s="65">
        <f t="shared" si="9"/>
        <v>2832100</v>
      </c>
    </row>
    <row r="630" spans="1:6" x14ac:dyDescent="0.2">
      <c r="A630" s="24" t="s">
        <v>941</v>
      </c>
      <c r="B630" s="63" t="s">
        <v>398</v>
      </c>
      <c r="C630" s="26" t="s">
        <v>1249</v>
      </c>
      <c r="D630" s="27">
        <v>3432100</v>
      </c>
      <c r="E630" s="64">
        <v>600000</v>
      </c>
      <c r="F630" s="65">
        <f t="shared" si="9"/>
        <v>2832100</v>
      </c>
    </row>
    <row r="631" spans="1:6" ht="45" x14ac:dyDescent="0.2">
      <c r="A631" s="24" t="s">
        <v>1170</v>
      </c>
      <c r="B631" s="63" t="s">
        <v>398</v>
      </c>
      <c r="C631" s="26" t="s">
        <v>1250</v>
      </c>
      <c r="D631" s="27">
        <v>3432100</v>
      </c>
      <c r="E631" s="64">
        <v>600000</v>
      </c>
      <c r="F631" s="65">
        <f t="shared" si="9"/>
        <v>2832100</v>
      </c>
    </row>
    <row r="632" spans="1:6" ht="56.25" x14ac:dyDescent="0.2">
      <c r="A632" s="24" t="s">
        <v>1251</v>
      </c>
      <c r="B632" s="63" t="s">
        <v>398</v>
      </c>
      <c r="C632" s="26" t="s">
        <v>1252</v>
      </c>
      <c r="D632" s="27">
        <v>10000</v>
      </c>
      <c r="E632" s="64" t="s">
        <v>44</v>
      </c>
      <c r="F632" s="65">
        <f t="shared" si="9"/>
        <v>10000</v>
      </c>
    </row>
    <row r="633" spans="1:6" ht="22.5" x14ac:dyDescent="0.2">
      <c r="A633" s="24" t="s">
        <v>425</v>
      </c>
      <c r="B633" s="63" t="s">
        <v>398</v>
      </c>
      <c r="C633" s="26" t="s">
        <v>1253</v>
      </c>
      <c r="D633" s="27">
        <v>10000</v>
      </c>
      <c r="E633" s="64" t="s">
        <v>44</v>
      </c>
      <c r="F633" s="65">
        <f t="shared" si="9"/>
        <v>10000</v>
      </c>
    </row>
    <row r="634" spans="1:6" ht="22.5" x14ac:dyDescent="0.2">
      <c r="A634" s="24" t="s">
        <v>427</v>
      </c>
      <c r="B634" s="63" t="s">
        <v>398</v>
      </c>
      <c r="C634" s="26" t="s">
        <v>1254</v>
      </c>
      <c r="D634" s="27">
        <v>10000</v>
      </c>
      <c r="E634" s="64" t="s">
        <v>44</v>
      </c>
      <c r="F634" s="65">
        <f t="shared" si="9"/>
        <v>10000</v>
      </c>
    </row>
    <row r="635" spans="1:6" ht="22.5" x14ac:dyDescent="0.2">
      <c r="A635" s="24" t="s">
        <v>429</v>
      </c>
      <c r="B635" s="63" t="s">
        <v>398</v>
      </c>
      <c r="C635" s="26" t="s">
        <v>1255</v>
      </c>
      <c r="D635" s="27">
        <v>10000</v>
      </c>
      <c r="E635" s="64" t="s">
        <v>44</v>
      </c>
      <c r="F635" s="65">
        <f t="shared" si="9"/>
        <v>10000</v>
      </c>
    </row>
    <row r="636" spans="1:6" ht="22.5" x14ac:dyDescent="0.2">
      <c r="A636" s="24" t="s">
        <v>1256</v>
      </c>
      <c r="B636" s="63" t="s">
        <v>398</v>
      </c>
      <c r="C636" s="26" t="s">
        <v>1257</v>
      </c>
      <c r="D636" s="27">
        <v>651202800</v>
      </c>
      <c r="E636" s="64">
        <v>98904389.079999998</v>
      </c>
      <c r="F636" s="65">
        <f t="shared" si="9"/>
        <v>552298410.91999996</v>
      </c>
    </row>
    <row r="637" spans="1:6" x14ac:dyDescent="0.2">
      <c r="A637" s="24" t="s">
        <v>402</v>
      </c>
      <c r="B637" s="63" t="s">
        <v>398</v>
      </c>
      <c r="C637" s="26" t="s">
        <v>1258</v>
      </c>
      <c r="D637" s="27">
        <v>132400</v>
      </c>
      <c r="E637" s="64">
        <v>10280.59</v>
      </c>
      <c r="F637" s="65">
        <f t="shared" si="9"/>
        <v>122119.41</v>
      </c>
    </row>
    <row r="638" spans="1:6" x14ac:dyDescent="0.2">
      <c r="A638" s="24" t="s">
        <v>472</v>
      </c>
      <c r="B638" s="63" t="s">
        <v>398</v>
      </c>
      <c r="C638" s="26" t="s">
        <v>1259</v>
      </c>
      <c r="D638" s="27">
        <v>132400</v>
      </c>
      <c r="E638" s="64">
        <v>10280.59</v>
      </c>
      <c r="F638" s="65">
        <f t="shared" si="9"/>
        <v>122119.41</v>
      </c>
    </row>
    <row r="639" spans="1:6" ht="33.75" x14ac:dyDescent="0.2">
      <c r="A639" s="24" t="s">
        <v>1260</v>
      </c>
      <c r="B639" s="63" t="s">
        <v>398</v>
      </c>
      <c r="C639" s="26" t="s">
        <v>1261</v>
      </c>
      <c r="D639" s="27">
        <v>1500</v>
      </c>
      <c r="E639" s="64" t="s">
        <v>44</v>
      </c>
      <c r="F639" s="65">
        <f t="shared" si="9"/>
        <v>1500</v>
      </c>
    </row>
    <row r="640" spans="1:6" ht="67.5" x14ac:dyDescent="0.2">
      <c r="A640" s="24" t="s">
        <v>1262</v>
      </c>
      <c r="B640" s="63" t="s">
        <v>398</v>
      </c>
      <c r="C640" s="26" t="s">
        <v>1263</v>
      </c>
      <c r="D640" s="27">
        <v>1500</v>
      </c>
      <c r="E640" s="64" t="s">
        <v>44</v>
      </c>
      <c r="F640" s="65">
        <f t="shared" si="9"/>
        <v>1500</v>
      </c>
    </row>
    <row r="641" spans="1:6" x14ac:dyDescent="0.2">
      <c r="A641" s="24" t="s">
        <v>431</v>
      </c>
      <c r="B641" s="63" t="s">
        <v>398</v>
      </c>
      <c r="C641" s="26" t="s">
        <v>1264</v>
      </c>
      <c r="D641" s="27">
        <v>1500</v>
      </c>
      <c r="E641" s="64" t="s">
        <v>44</v>
      </c>
      <c r="F641" s="65">
        <f t="shared" si="9"/>
        <v>1500</v>
      </c>
    </row>
    <row r="642" spans="1:6" x14ac:dyDescent="0.2">
      <c r="A642" s="24" t="s">
        <v>433</v>
      </c>
      <c r="B642" s="63" t="s">
        <v>398</v>
      </c>
      <c r="C642" s="26" t="s">
        <v>1265</v>
      </c>
      <c r="D642" s="27">
        <v>1500</v>
      </c>
      <c r="E642" s="64" t="s">
        <v>44</v>
      </c>
      <c r="F642" s="65">
        <f t="shared" si="9"/>
        <v>1500</v>
      </c>
    </row>
    <row r="643" spans="1:6" ht="22.5" x14ac:dyDescent="0.2">
      <c r="A643" s="24" t="s">
        <v>588</v>
      </c>
      <c r="B643" s="63" t="s">
        <v>398</v>
      </c>
      <c r="C643" s="26" t="s">
        <v>1266</v>
      </c>
      <c r="D643" s="27">
        <v>1500</v>
      </c>
      <c r="E643" s="64" t="s">
        <v>44</v>
      </c>
      <c r="F643" s="65">
        <f t="shared" si="9"/>
        <v>1500</v>
      </c>
    </row>
    <row r="644" spans="1:6" x14ac:dyDescent="0.2">
      <c r="A644" s="24" t="s">
        <v>592</v>
      </c>
      <c r="B644" s="63" t="s">
        <v>398</v>
      </c>
      <c r="C644" s="26" t="s">
        <v>1267</v>
      </c>
      <c r="D644" s="27">
        <v>130900</v>
      </c>
      <c r="E644" s="64">
        <v>10280.59</v>
      </c>
      <c r="F644" s="65">
        <f t="shared" si="9"/>
        <v>120619.41</v>
      </c>
    </row>
    <row r="645" spans="1:6" ht="56.25" x14ac:dyDescent="0.2">
      <c r="A645" s="24" t="s">
        <v>613</v>
      </c>
      <c r="B645" s="63" t="s">
        <v>398</v>
      </c>
      <c r="C645" s="26" t="s">
        <v>1268</v>
      </c>
      <c r="D645" s="27">
        <v>130900</v>
      </c>
      <c r="E645" s="64">
        <v>10280.59</v>
      </c>
      <c r="F645" s="65">
        <f t="shared" si="9"/>
        <v>120619.41</v>
      </c>
    </row>
    <row r="646" spans="1:6" ht="56.25" x14ac:dyDescent="0.2">
      <c r="A646" s="24" t="s">
        <v>410</v>
      </c>
      <c r="B646" s="63" t="s">
        <v>398</v>
      </c>
      <c r="C646" s="26" t="s">
        <v>1269</v>
      </c>
      <c r="D646" s="27">
        <v>130900</v>
      </c>
      <c r="E646" s="64">
        <v>10280.59</v>
      </c>
      <c r="F646" s="65">
        <f t="shared" si="9"/>
        <v>120619.41</v>
      </c>
    </row>
    <row r="647" spans="1:6" ht="22.5" x14ac:dyDescent="0.2">
      <c r="A647" s="24" t="s">
        <v>412</v>
      </c>
      <c r="B647" s="63" t="s">
        <v>398</v>
      </c>
      <c r="C647" s="26" t="s">
        <v>1270</v>
      </c>
      <c r="D647" s="27">
        <v>130900</v>
      </c>
      <c r="E647" s="64">
        <v>10280.59</v>
      </c>
      <c r="F647" s="65">
        <f t="shared" si="9"/>
        <v>120619.41</v>
      </c>
    </row>
    <row r="648" spans="1:6" ht="22.5" x14ac:dyDescent="0.2">
      <c r="A648" s="24" t="s">
        <v>414</v>
      </c>
      <c r="B648" s="63" t="s">
        <v>398</v>
      </c>
      <c r="C648" s="26" t="s">
        <v>1271</v>
      </c>
      <c r="D648" s="27">
        <v>100500</v>
      </c>
      <c r="E648" s="64">
        <v>7896</v>
      </c>
      <c r="F648" s="65">
        <f t="shared" si="9"/>
        <v>92604</v>
      </c>
    </row>
    <row r="649" spans="1:6" ht="33.75" x14ac:dyDescent="0.2">
      <c r="A649" s="24" t="s">
        <v>418</v>
      </c>
      <c r="B649" s="63" t="s">
        <v>398</v>
      </c>
      <c r="C649" s="26" t="s">
        <v>1272</v>
      </c>
      <c r="D649" s="27">
        <v>30400</v>
      </c>
      <c r="E649" s="64">
        <v>2384.59</v>
      </c>
      <c r="F649" s="65">
        <f t="shared" si="9"/>
        <v>28015.41</v>
      </c>
    </row>
    <row r="650" spans="1:6" x14ac:dyDescent="0.2">
      <c r="A650" s="24" t="s">
        <v>914</v>
      </c>
      <c r="B650" s="63" t="s">
        <v>398</v>
      </c>
      <c r="C650" s="26" t="s">
        <v>1273</v>
      </c>
      <c r="D650" s="27">
        <v>634554600</v>
      </c>
      <c r="E650" s="64">
        <v>97365871.689999998</v>
      </c>
      <c r="F650" s="65">
        <f t="shared" si="9"/>
        <v>537188728.30999994</v>
      </c>
    </row>
    <row r="651" spans="1:6" x14ac:dyDescent="0.2">
      <c r="A651" s="24" t="s">
        <v>1274</v>
      </c>
      <c r="B651" s="63" t="s">
        <v>398</v>
      </c>
      <c r="C651" s="26" t="s">
        <v>1275</v>
      </c>
      <c r="D651" s="27">
        <v>209773800</v>
      </c>
      <c r="E651" s="64">
        <v>32609130.030000001</v>
      </c>
      <c r="F651" s="65">
        <f t="shared" si="9"/>
        <v>177164669.97</v>
      </c>
    </row>
    <row r="652" spans="1:6" ht="22.5" x14ac:dyDescent="0.2">
      <c r="A652" s="24" t="s">
        <v>1276</v>
      </c>
      <c r="B652" s="63" t="s">
        <v>398</v>
      </c>
      <c r="C652" s="26" t="s">
        <v>1277</v>
      </c>
      <c r="D652" s="27">
        <v>209391600</v>
      </c>
      <c r="E652" s="64">
        <v>32595492.190000001</v>
      </c>
      <c r="F652" s="65">
        <f t="shared" si="9"/>
        <v>176796107.81</v>
      </c>
    </row>
    <row r="653" spans="1:6" ht="67.5" x14ac:dyDescent="0.2">
      <c r="A653" s="24" t="s">
        <v>1278</v>
      </c>
      <c r="B653" s="63" t="s">
        <v>398</v>
      </c>
      <c r="C653" s="26" t="s">
        <v>1279</v>
      </c>
      <c r="D653" s="27">
        <v>76385000</v>
      </c>
      <c r="E653" s="64">
        <v>15076000</v>
      </c>
      <c r="F653" s="65">
        <f t="shared" si="9"/>
        <v>61309000</v>
      </c>
    </row>
    <row r="654" spans="1:6" ht="22.5" x14ac:dyDescent="0.2">
      <c r="A654" s="24" t="s">
        <v>478</v>
      </c>
      <c r="B654" s="63" t="s">
        <v>398</v>
      </c>
      <c r="C654" s="26" t="s">
        <v>1280</v>
      </c>
      <c r="D654" s="27">
        <v>76385000</v>
      </c>
      <c r="E654" s="64">
        <v>15076000</v>
      </c>
      <c r="F654" s="65">
        <f t="shared" si="9"/>
        <v>61309000</v>
      </c>
    </row>
    <row r="655" spans="1:6" x14ac:dyDescent="0.2">
      <c r="A655" s="24" t="s">
        <v>941</v>
      </c>
      <c r="B655" s="63" t="s">
        <v>398</v>
      </c>
      <c r="C655" s="26" t="s">
        <v>1281</v>
      </c>
      <c r="D655" s="27">
        <v>76385000</v>
      </c>
      <c r="E655" s="64">
        <v>15076000</v>
      </c>
      <c r="F655" s="65">
        <f t="shared" ref="F655:F718" si="10">IF(OR(D655="-",IF(E655="-",0,E655)&gt;=IF(D655="-",0,D655)),"-",IF(D655="-",0,D655)-IF(E655="-",0,E655))</f>
        <v>61309000</v>
      </c>
    </row>
    <row r="656" spans="1:6" ht="45" x14ac:dyDescent="0.2">
      <c r="A656" s="24" t="s">
        <v>1170</v>
      </c>
      <c r="B656" s="63" t="s">
        <v>398</v>
      </c>
      <c r="C656" s="26" t="s">
        <v>1282</v>
      </c>
      <c r="D656" s="27">
        <v>76385000</v>
      </c>
      <c r="E656" s="64">
        <v>15076000</v>
      </c>
      <c r="F656" s="65">
        <f t="shared" si="10"/>
        <v>61309000</v>
      </c>
    </row>
    <row r="657" spans="1:6" ht="78.75" x14ac:dyDescent="0.2">
      <c r="A657" s="66" t="s">
        <v>1283</v>
      </c>
      <c r="B657" s="63" t="s">
        <v>398</v>
      </c>
      <c r="C657" s="26" t="s">
        <v>1284</v>
      </c>
      <c r="D657" s="27">
        <v>521100</v>
      </c>
      <c r="E657" s="64">
        <v>520992.19</v>
      </c>
      <c r="F657" s="65">
        <f t="shared" si="10"/>
        <v>107.80999999999767</v>
      </c>
    </row>
    <row r="658" spans="1:6" ht="22.5" x14ac:dyDescent="0.2">
      <c r="A658" s="24" t="s">
        <v>425</v>
      </c>
      <c r="B658" s="63" t="s">
        <v>398</v>
      </c>
      <c r="C658" s="26" t="s">
        <v>1285</v>
      </c>
      <c r="D658" s="27">
        <v>422200</v>
      </c>
      <c r="E658" s="64">
        <v>422152.69</v>
      </c>
      <c r="F658" s="65">
        <f t="shared" si="10"/>
        <v>47.309999999997672</v>
      </c>
    </row>
    <row r="659" spans="1:6" ht="22.5" x14ac:dyDescent="0.2">
      <c r="A659" s="24" t="s">
        <v>427</v>
      </c>
      <c r="B659" s="63" t="s">
        <v>398</v>
      </c>
      <c r="C659" s="26" t="s">
        <v>1286</v>
      </c>
      <c r="D659" s="27">
        <v>422200</v>
      </c>
      <c r="E659" s="64">
        <v>422152.69</v>
      </c>
      <c r="F659" s="65">
        <f t="shared" si="10"/>
        <v>47.309999999997672</v>
      </c>
    </row>
    <row r="660" spans="1:6" ht="22.5" x14ac:dyDescent="0.2">
      <c r="A660" s="24" t="s">
        <v>429</v>
      </c>
      <c r="B660" s="63" t="s">
        <v>398</v>
      </c>
      <c r="C660" s="26" t="s">
        <v>1287</v>
      </c>
      <c r="D660" s="27">
        <v>422200</v>
      </c>
      <c r="E660" s="64">
        <v>422152.69</v>
      </c>
      <c r="F660" s="65">
        <f t="shared" si="10"/>
        <v>47.309999999997672</v>
      </c>
    </row>
    <row r="661" spans="1:6" x14ac:dyDescent="0.2">
      <c r="A661" s="24" t="s">
        <v>431</v>
      </c>
      <c r="B661" s="63" t="s">
        <v>398</v>
      </c>
      <c r="C661" s="26" t="s">
        <v>1288</v>
      </c>
      <c r="D661" s="27">
        <v>98900</v>
      </c>
      <c r="E661" s="64">
        <v>98839.5</v>
      </c>
      <c r="F661" s="65">
        <f t="shared" si="10"/>
        <v>60.5</v>
      </c>
    </row>
    <row r="662" spans="1:6" x14ac:dyDescent="0.2">
      <c r="A662" s="24" t="s">
        <v>433</v>
      </c>
      <c r="B662" s="63" t="s">
        <v>398</v>
      </c>
      <c r="C662" s="26" t="s">
        <v>1289</v>
      </c>
      <c r="D662" s="27">
        <v>98900</v>
      </c>
      <c r="E662" s="64">
        <v>98839.5</v>
      </c>
      <c r="F662" s="65">
        <f t="shared" si="10"/>
        <v>60.5</v>
      </c>
    </row>
    <row r="663" spans="1:6" x14ac:dyDescent="0.2">
      <c r="A663" s="24" t="s">
        <v>435</v>
      </c>
      <c r="B663" s="63" t="s">
        <v>398</v>
      </c>
      <c r="C663" s="26" t="s">
        <v>1290</v>
      </c>
      <c r="D663" s="27">
        <v>9500</v>
      </c>
      <c r="E663" s="64">
        <v>9448.67</v>
      </c>
      <c r="F663" s="65">
        <f t="shared" si="10"/>
        <v>51.329999999999927</v>
      </c>
    </row>
    <row r="664" spans="1:6" x14ac:dyDescent="0.2">
      <c r="A664" s="24" t="s">
        <v>590</v>
      </c>
      <c r="B664" s="63" t="s">
        <v>398</v>
      </c>
      <c r="C664" s="26" t="s">
        <v>1291</v>
      </c>
      <c r="D664" s="27">
        <v>89400</v>
      </c>
      <c r="E664" s="64">
        <v>89390.83</v>
      </c>
      <c r="F664" s="65">
        <f t="shared" si="10"/>
        <v>9.1699999999982538</v>
      </c>
    </row>
    <row r="665" spans="1:6" ht="123.75" x14ac:dyDescent="0.2">
      <c r="A665" s="66" t="s">
        <v>1292</v>
      </c>
      <c r="B665" s="63" t="s">
        <v>398</v>
      </c>
      <c r="C665" s="26" t="s">
        <v>1293</v>
      </c>
      <c r="D665" s="27">
        <v>99684100</v>
      </c>
      <c r="E665" s="64">
        <v>16400000</v>
      </c>
      <c r="F665" s="65">
        <f t="shared" si="10"/>
        <v>83284100</v>
      </c>
    </row>
    <row r="666" spans="1:6" ht="22.5" x14ac:dyDescent="0.2">
      <c r="A666" s="24" t="s">
        <v>478</v>
      </c>
      <c r="B666" s="63" t="s">
        <v>398</v>
      </c>
      <c r="C666" s="26" t="s">
        <v>1294</v>
      </c>
      <c r="D666" s="27">
        <v>99684100</v>
      </c>
      <c r="E666" s="64">
        <v>16400000</v>
      </c>
      <c r="F666" s="65">
        <f t="shared" si="10"/>
        <v>83284100</v>
      </c>
    </row>
    <row r="667" spans="1:6" x14ac:dyDescent="0.2">
      <c r="A667" s="24" t="s">
        <v>941</v>
      </c>
      <c r="B667" s="63" t="s">
        <v>398</v>
      </c>
      <c r="C667" s="26" t="s">
        <v>1295</v>
      </c>
      <c r="D667" s="27">
        <v>99684100</v>
      </c>
      <c r="E667" s="64">
        <v>16400000</v>
      </c>
      <c r="F667" s="65">
        <f t="shared" si="10"/>
        <v>83284100</v>
      </c>
    </row>
    <row r="668" spans="1:6" ht="45" x14ac:dyDescent="0.2">
      <c r="A668" s="24" t="s">
        <v>1170</v>
      </c>
      <c r="B668" s="63" t="s">
        <v>398</v>
      </c>
      <c r="C668" s="26" t="s">
        <v>1296</v>
      </c>
      <c r="D668" s="27">
        <v>99684100</v>
      </c>
      <c r="E668" s="64">
        <v>16400000</v>
      </c>
      <c r="F668" s="65">
        <f t="shared" si="10"/>
        <v>83284100</v>
      </c>
    </row>
    <row r="669" spans="1:6" ht="157.5" x14ac:dyDescent="0.2">
      <c r="A669" s="66" t="s">
        <v>1297</v>
      </c>
      <c r="B669" s="63" t="s">
        <v>398</v>
      </c>
      <c r="C669" s="26" t="s">
        <v>1298</v>
      </c>
      <c r="D669" s="27">
        <v>4302500</v>
      </c>
      <c r="E669" s="64">
        <v>598500</v>
      </c>
      <c r="F669" s="65">
        <f t="shared" si="10"/>
        <v>3704000</v>
      </c>
    </row>
    <row r="670" spans="1:6" ht="22.5" x14ac:dyDescent="0.2">
      <c r="A670" s="24" t="s">
        <v>478</v>
      </c>
      <c r="B670" s="63" t="s">
        <v>398</v>
      </c>
      <c r="C670" s="26" t="s">
        <v>1299</v>
      </c>
      <c r="D670" s="27">
        <v>4302500</v>
      </c>
      <c r="E670" s="64">
        <v>598500</v>
      </c>
      <c r="F670" s="65">
        <f t="shared" si="10"/>
        <v>3704000</v>
      </c>
    </row>
    <row r="671" spans="1:6" x14ac:dyDescent="0.2">
      <c r="A671" s="24" t="s">
        <v>941</v>
      </c>
      <c r="B671" s="63" t="s">
        <v>398</v>
      </c>
      <c r="C671" s="26" t="s">
        <v>1300</v>
      </c>
      <c r="D671" s="27">
        <v>4302500</v>
      </c>
      <c r="E671" s="64">
        <v>598500</v>
      </c>
      <c r="F671" s="65">
        <f t="shared" si="10"/>
        <v>3704000</v>
      </c>
    </row>
    <row r="672" spans="1:6" ht="45" x14ac:dyDescent="0.2">
      <c r="A672" s="24" t="s">
        <v>1170</v>
      </c>
      <c r="B672" s="63" t="s">
        <v>398</v>
      </c>
      <c r="C672" s="26" t="s">
        <v>1301</v>
      </c>
      <c r="D672" s="27">
        <v>4302500</v>
      </c>
      <c r="E672" s="64">
        <v>598500</v>
      </c>
      <c r="F672" s="65">
        <f t="shared" si="10"/>
        <v>3704000</v>
      </c>
    </row>
    <row r="673" spans="1:6" ht="78.75" x14ac:dyDescent="0.2">
      <c r="A673" s="66" t="s">
        <v>1302</v>
      </c>
      <c r="B673" s="63" t="s">
        <v>398</v>
      </c>
      <c r="C673" s="26" t="s">
        <v>1303</v>
      </c>
      <c r="D673" s="27">
        <v>28498900</v>
      </c>
      <c r="E673" s="64" t="s">
        <v>44</v>
      </c>
      <c r="F673" s="65">
        <f t="shared" si="10"/>
        <v>28498900</v>
      </c>
    </row>
    <row r="674" spans="1:6" ht="22.5" x14ac:dyDescent="0.2">
      <c r="A674" s="24" t="s">
        <v>863</v>
      </c>
      <c r="B674" s="63" t="s">
        <v>398</v>
      </c>
      <c r="C674" s="26" t="s">
        <v>1304</v>
      </c>
      <c r="D674" s="27">
        <v>28498900</v>
      </c>
      <c r="E674" s="64" t="s">
        <v>44</v>
      </c>
      <c r="F674" s="65">
        <f t="shared" si="10"/>
        <v>28498900</v>
      </c>
    </row>
    <row r="675" spans="1:6" x14ac:dyDescent="0.2">
      <c r="A675" s="24" t="s">
        <v>865</v>
      </c>
      <c r="B675" s="63" t="s">
        <v>398</v>
      </c>
      <c r="C675" s="26" t="s">
        <v>1305</v>
      </c>
      <c r="D675" s="27">
        <v>28498900</v>
      </c>
      <c r="E675" s="64" t="s">
        <v>44</v>
      </c>
      <c r="F675" s="65">
        <f t="shared" si="10"/>
        <v>28498900</v>
      </c>
    </row>
    <row r="676" spans="1:6" ht="33.75" x14ac:dyDescent="0.2">
      <c r="A676" s="24" t="s">
        <v>867</v>
      </c>
      <c r="B676" s="63" t="s">
        <v>398</v>
      </c>
      <c r="C676" s="26" t="s">
        <v>1306</v>
      </c>
      <c r="D676" s="27">
        <v>28498900</v>
      </c>
      <c r="E676" s="64" t="s">
        <v>44</v>
      </c>
      <c r="F676" s="65">
        <f t="shared" si="10"/>
        <v>28498900</v>
      </c>
    </row>
    <row r="677" spans="1:6" x14ac:dyDescent="0.2">
      <c r="A677" s="24" t="s">
        <v>498</v>
      </c>
      <c r="B677" s="63" t="s">
        <v>398</v>
      </c>
      <c r="C677" s="26" t="s">
        <v>1307</v>
      </c>
      <c r="D677" s="27">
        <v>282200</v>
      </c>
      <c r="E677" s="64">
        <v>13637.84</v>
      </c>
      <c r="F677" s="65">
        <f t="shared" si="10"/>
        <v>268562.15999999997</v>
      </c>
    </row>
    <row r="678" spans="1:6" ht="67.5" x14ac:dyDescent="0.2">
      <c r="A678" s="24" t="s">
        <v>1308</v>
      </c>
      <c r="B678" s="63" t="s">
        <v>398</v>
      </c>
      <c r="C678" s="26" t="s">
        <v>1309</v>
      </c>
      <c r="D678" s="27">
        <v>282200</v>
      </c>
      <c r="E678" s="64">
        <v>13637.84</v>
      </c>
      <c r="F678" s="65">
        <f t="shared" si="10"/>
        <v>268562.15999999997</v>
      </c>
    </row>
    <row r="679" spans="1:6" ht="22.5" x14ac:dyDescent="0.2">
      <c r="A679" s="24" t="s">
        <v>425</v>
      </c>
      <c r="B679" s="63" t="s">
        <v>398</v>
      </c>
      <c r="C679" s="26" t="s">
        <v>1310</v>
      </c>
      <c r="D679" s="27">
        <v>282200</v>
      </c>
      <c r="E679" s="64">
        <v>13637.84</v>
      </c>
      <c r="F679" s="65">
        <f t="shared" si="10"/>
        <v>268562.15999999997</v>
      </c>
    </row>
    <row r="680" spans="1:6" ht="22.5" x14ac:dyDescent="0.2">
      <c r="A680" s="24" t="s">
        <v>427</v>
      </c>
      <c r="B680" s="63" t="s">
        <v>398</v>
      </c>
      <c r="C680" s="26" t="s">
        <v>1311</v>
      </c>
      <c r="D680" s="27">
        <v>282200</v>
      </c>
      <c r="E680" s="64">
        <v>13637.84</v>
      </c>
      <c r="F680" s="65">
        <f t="shared" si="10"/>
        <v>268562.15999999997</v>
      </c>
    </row>
    <row r="681" spans="1:6" ht="22.5" x14ac:dyDescent="0.2">
      <c r="A681" s="24" t="s">
        <v>429</v>
      </c>
      <c r="B681" s="63" t="s">
        <v>398</v>
      </c>
      <c r="C681" s="26" t="s">
        <v>1312</v>
      </c>
      <c r="D681" s="27">
        <v>282200</v>
      </c>
      <c r="E681" s="64">
        <v>13637.84</v>
      </c>
      <c r="F681" s="65">
        <f t="shared" si="10"/>
        <v>268562.15999999997</v>
      </c>
    </row>
    <row r="682" spans="1:6" ht="33.75" x14ac:dyDescent="0.2">
      <c r="A682" s="24" t="s">
        <v>1313</v>
      </c>
      <c r="B682" s="63" t="s">
        <v>398</v>
      </c>
      <c r="C682" s="26" t="s">
        <v>1314</v>
      </c>
      <c r="D682" s="27">
        <v>100000</v>
      </c>
      <c r="E682" s="64" t="s">
        <v>44</v>
      </c>
      <c r="F682" s="65">
        <f t="shared" si="10"/>
        <v>100000</v>
      </c>
    </row>
    <row r="683" spans="1:6" ht="78.75" x14ac:dyDescent="0.2">
      <c r="A683" s="66" t="s">
        <v>1315</v>
      </c>
      <c r="B683" s="63" t="s">
        <v>398</v>
      </c>
      <c r="C683" s="26" t="s">
        <v>1316</v>
      </c>
      <c r="D683" s="27">
        <v>100000</v>
      </c>
      <c r="E683" s="64" t="s">
        <v>44</v>
      </c>
      <c r="F683" s="65">
        <f t="shared" si="10"/>
        <v>100000</v>
      </c>
    </row>
    <row r="684" spans="1:6" ht="22.5" x14ac:dyDescent="0.2">
      <c r="A684" s="24" t="s">
        <v>425</v>
      </c>
      <c r="B684" s="63" t="s">
        <v>398</v>
      </c>
      <c r="C684" s="26" t="s">
        <v>1317</v>
      </c>
      <c r="D684" s="27">
        <v>100000</v>
      </c>
      <c r="E684" s="64" t="s">
        <v>44</v>
      </c>
      <c r="F684" s="65">
        <f t="shared" si="10"/>
        <v>100000</v>
      </c>
    </row>
    <row r="685" spans="1:6" ht="22.5" x14ac:dyDescent="0.2">
      <c r="A685" s="24" t="s">
        <v>427</v>
      </c>
      <c r="B685" s="63" t="s">
        <v>398</v>
      </c>
      <c r="C685" s="26" t="s">
        <v>1318</v>
      </c>
      <c r="D685" s="27">
        <v>100000</v>
      </c>
      <c r="E685" s="64" t="s">
        <v>44</v>
      </c>
      <c r="F685" s="65">
        <f t="shared" si="10"/>
        <v>100000</v>
      </c>
    </row>
    <row r="686" spans="1:6" ht="22.5" x14ac:dyDescent="0.2">
      <c r="A686" s="24" t="s">
        <v>429</v>
      </c>
      <c r="B686" s="63" t="s">
        <v>398</v>
      </c>
      <c r="C686" s="26" t="s">
        <v>1319</v>
      </c>
      <c r="D686" s="27">
        <v>100000</v>
      </c>
      <c r="E686" s="64" t="s">
        <v>44</v>
      </c>
      <c r="F686" s="65">
        <f t="shared" si="10"/>
        <v>100000</v>
      </c>
    </row>
    <row r="687" spans="1:6" x14ac:dyDescent="0.2">
      <c r="A687" s="24" t="s">
        <v>1320</v>
      </c>
      <c r="B687" s="63" t="s">
        <v>398</v>
      </c>
      <c r="C687" s="26" t="s">
        <v>1321</v>
      </c>
      <c r="D687" s="27">
        <v>382512200</v>
      </c>
      <c r="E687" s="64">
        <v>58264870.090000004</v>
      </c>
      <c r="F687" s="65">
        <f t="shared" si="10"/>
        <v>324247329.90999997</v>
      </c>
    </row>
    <row r="688" spans="1:6" ht="22.5" x14ac:dyDescent="0.2">
      <c r="A688" s="24" t="s">
        <v>1276</v>
      </c>
      <c r="B688" s="63" t="s">
        <v>398</v>
      </c>
      <c r="C688" s="26" t="s">
        <v>1322</v>
      </c>
      <c r="D688" s="27">
        <v>378203700</v>
      </c>
      <c r="E688" s="64">
        <v>58262400</v>
      </c>
      <c r="F688" s="65">
        <f t="shared" si="10"/>
        <v>319941300</v>
      </c>
    </row>
    <row r="689" spans="1:6" ht="67.5" x14ac:dyDescent="0.2">
      <c r="A689" s="24" t="s">
        <v>1278</v>
      </c>
      <c r="B689" s="63" t="s">
        <v>398</v>
      </c>
      <c r="C689" s="26" t="s">
        <v>1323</v>
      </c>
      <c r="D689" s="27">
        <v>65320400</v>
      </c>
      <c r="E689" s="64">
        <v>12232600</v>
      </c>
      <c r="F689" s="65">
        <f t="shared" si="10"/>
        <v>53087800</v>
      </c>
    </row>
    <row r="690" spans="1:6" ht="22.5" x14ac:dyDescent="0.2">
      <c r="A690" s="24" t="s">
        <v>478</v>
      </c>
      <c r="B690" s="63" t="s">
        <v>398</v>
      </c>
      <c r="C690" s="26" t="s">
        <v>1324</v>
      </c>
      <c r="D690" s="27">
        <v>65320400</v>
      </c>
      <c r="E690" s="64">
        <v>12232600</v>
      </c>
      <c r="F690" s="65">
        <f t="shared" si="10"/>
        <v>53087800</v>
      </c>
    </row>
    <row r="691" spans="1:6" x14ac:dyDescent="0.2">
      <c r="A691" s="24" t="s">
        <v>941</v>
      </c>
      <c r="B691" s="63" t="s">
        <v>398</v>
      </c>
      <c r="C691" s="26" t="s">
        <v>1325</v>
      </c>
      <c r="D691" s="27">
        <v>65320400</v>
      </c>
      <c r="E691" s="64">
        <v>12232600</v>
      </c>
      <c r="F691" s="65">
        <f t="shared" si="10"/>
        <v>53087800</v>
      </c>
    </row>
    <row r="692" spans="1:6" ht="45" x14ac:dyDescent="0.2">
      <c r="A692" s="24" t="s">
        <v>1170</v>
      </c>
      <c r="B692" s="63" t="s">
        <v>398</v>
      </c>
      <c r="C692" s="26" t="s">
        <v>1326</v>
      </c>
      <c r="D692" s="27">
        <v>65320400</v>
      </c>
      <c r="E692" s="64">
        <v>12232600</v>
      </c>
      <c r="F692" s="65">
        <f t="shared" si="10"/>
        <v>53087800</v>
      </c>
    </row>
    <row r="693" spans="1:6" ht="56.25" x14ac:dyDescent="0.2">
      <c r="A693" s="24" t="s">
        <v>1327</v>
      </c>
      <c r="B693" s="63" t="s">
        <v>398</v>
      </c>
      <c r="C693" s="26" t="s">
        <v>1328</v>
      </c>
      <c r="D693" s="27">
        <v>128800</v>
      </c>
      <c r="E693" s="64">
        <v>32200</v>
      </c>
      <c r="F693" s="65">
        <f t="shared" si="10"/>
        <v>96600</v>
      </c>
    </row>
    <row r="694" spans="1:6" ht="22.5" x14ac:dyDescent="0.2">
      <c r="A694" s="24" t="s">
        <v>478</v>
      </c>
      <c r="B694" s="63" t="s">
        <v>398</v>
      </c>
      <c r="C694" s="26" t="s">
        <v>1329</v>
      </c>
      <c r="D694" s="27">
        <v>128800</v>
      </c>
      <c r="E694" s="64">
        <v>32200</v>
      </c>
      <c r="F694" s="65">
        <f t="shared" si="10"/>
        <v>96600</v>
      </c>
    </row>
    <row r="695" spans="1:6" x14ac:dyDescent="0.2">
      <c r="A695" s="24" t="s">
        <v>941</v>
      </c>
      <c r="B695" s="63" t="s">
        <v>398</v>
      </c>
      <c r="C695" s="26" t="s">
        <v>1330</v>
      </c>
      <c r="D695" s="27">
        <v>128800</v>
      </c>
      <c r="E695" s="64">
        <v>32200</v>
      </c>
      <c r="F695" s="65">
        <f t="shared" si="10"/>
        <v>96600</v>
      </c>
    </row>
    <row r="696" spans="1:6" x14ac:dyDescent="0.2">
      <c r="A696" s="24" t="s">
        <v>943</v>
      </c>
      <c r="B696" s="63" t="s">
        <v>398</v>
      </c>
      <c r="C696" s="26" t="s">
        <v>1331</v>
      </c>
      <c r="D696" s="27">
        <v>128800</v>
      </c>
      <c r="E696" s="64">
        <v>32200</v>
      </c>
      <c r="F696" s="65">
        <f t="shared" si="10"/>
        <v>96600</v>
      </c>
    </row>
    <row r="697" spans="1:6" ht="56.25" x14ac:dyDescent="0.2">
      <c r="A697" s="24" t="s">
        <v>1332</v>
      </c>
      <c r="B697" s="63" t="s">
        <v>398</v>
      </c>
      <c r="C697" s="26" t="s">
        <v>1333</v>
      </c>
      <c r="D697" s="27">
        <v>700000</v>
      </c>
      <c r="E697" s="64">
        <v>16200</v>
      </c>
      <c r="F697" s="65">
        <f t="shared" si="10"/>
        <v>683800</v>
      </c>
    </row>
    <row r="698" spans="1:6" ht="22.5" x14ac:dyDescent="0.2">
      <c r="A698" s="24" t="s">
        <v>425</v>
      </c>
      <c r="B698" s="63" t="s">
        <v>398</v>
      </c>
      <c r="C698" s="26" t="s">
        <v>1334</v>
      </c>
      <c r="D698" s="27">
        <v>700000</v>
      </c>
      <c r="E698" s="64">
        <v>16200</v>
      </c>
      <c r="F698" s="65">
        <f t="shared" si="10"/>
        <v>683800</v>
      </c>
    </row>
    <row r="699" spans="1:6" ht="22.5" x14ac:dyDescent="0.2">
      <c r="A699" s="24" t="s">
        <v>427</v>
      </c>
      <c r="B699" s="63" t="s">
        <v>398</v>
      </c>
      <c r="C699" s="26" t="s">
        <v>1335</v>
      </c>
      <c r="D699" s="27">
        <v>700000</v>
      </c>
      <c r="E699" s="64">
        <v>16200</v>
      </c>
      <c r="F699" s="65">
        <f t="shared" si="10"/>
        <v>683800</v>
      </c>
    </row>
    <row r="700" spans="1:6" ht="22.5" x14ac:dyDescent="0.2">
      <c r="A700" s="24" t="s">
        <v>429</v>
      </c>
      <c r="B700" s="63" t="s">
        <v>398</v>
      </c>
      <c r="C700" s="26" t="s">
        <v>1336</v>
      </c>
      <c r="D700" s="27">
        <v>700000</v>
      </c>
      <c r="E700" s="64">
        <v>16200</v>
      </c>
      <c r="F700" s="65">
        <f t="shared" si="10"/>
        <v>683800</v>
      </c>
    </row>
    <row r="701" spans="1:6" ht="56.25" x14ac:dyDescent="0.2">
      <c r="A701" s="24" t="s">
        <v>1337</v>
      </c>
      <c r="B701" s="63" t="s">
        <v>398</v>
      </c>
      <c r="C701" s="26" t="s">
        <v>1338</v>
      </c>
      <c r="D701" s="27">
        <v>3836900</v>
      </c>
      <c r="E701" s="64">
        <v>415400</v>
      </c>
      <c r="F701" s="65">
        <f t="shared" si="10"/>
        <v>3421500</v>
      </c>
    </row>
    <row r="702" spans="1:6" ht="22.5" x14ac:dyDescent="0.2">
      <c r="A702" s="24" t="s">
        <v>478</v>
      </c>
      <c r="B702" s="63" t="s">
        <v>398</v>
      </c>
      <c r="C702" s="26" t="s">
        <v>1339</v>
      </c>
      <c r="D702" s="27">
        <v>3836900</v>
      </c>
      <c r="E702" s="64">
        <v>415400</v>
      </c>
      <c r="F702" s="65">
        <f t="shared" si="10"/>
        <v>3421500</v>
      </c>
    </row>
    <row r="703" spans="1:6" x14ac:dyDescent="0.2">
      <c r="A703" s="24" t="s">
        <v>941</v>
      </c>
      <c r="B703" s="63" t="s">
        <v>398</v>
      </c>
      <c r="C703" s="26" t="s">
        <v>1340</v>
      </c>
      <c r="D703" s="27">
        <v>3836900</v>
      </c>
      <c r="E703" s="64">
        <v>415400</v>
      </c>
      <c r="F703" s="65">
        <f t="shared" si="10"/>
        <v>3421500</v>
      </c>
    </row>
    <row r="704" spans="1:6" x14ac:dyDescent="0.2">
      <c r="A704" s="24" t="s">
        <v>943</v>
      </c>
      <c r="B704" s="63" t="s">
        <v>398</v>
      </c>
      <c r="C704" s="26" t="s">
        <v>1341</v>
      </c>
      <c r="D704" s="27">
        <v>3836900</v>
      </c>
      <c r="E704" s="64">
        <v>415400</v>
      </c>
      <c r="F704" s="65">
        <f t="shared" si="10"/>
        <v>3421500</v>
      </c>
    </row>
    <row r="705" spans="1:6" ht="157.5" x14ac:dyDescent="0.2">
      <c r="A705" s="66" t="s">
        <v>1297</v>
      </c>
      <c r="B705" s="63" t="s">
        <v>398</v>
      </c>
      <c r="C705" s="26" t="s">
        <v>1342</v>
      </c>
      <c r="D705" s="27">
        <v>294797700</v>
      </c>
      <c r="E705" s="64">
        <v>45566000</v>
      </c>
      <c r="F705" s="65">
        <f t="shared" si="10"/>
        <v>249231700</v>
      </c>
    </row>
    <row r="706" spans="1:6" ht="22.5" x14ac:dyDescent="0.2">
      <c r="A706" s="24" t="s">
        <v>478</v>
      </c>
      <c r="B706" s="63" t="s">
        <v>398</v>
      </c>
      <c r="C706" s="26" t="s">
        <v>1343</v>
      </c>
      <c r="D706" s="27">
        <v>294797700</v>
      </c>
      <c r="E706" s="64">
        <v>45566000</v>
      </c>
      <c r="F706" s="65">
        <f t="shared" si="10"/>
        <v>249231700</v>
      </c>
    </row>
    <row r="707" spans="1:6" x14ac:dyDescent="0.2">
      <c r="A707" s="24" t="s">
        <v>941</v>
      </c>
      <c r="B707" s="63" t="s">
        <v>398</v>
      </c>
      <c r="C707" s="26" t="s">
        <v>1344</v>
      </c>
      <c r="D707" s="27">
        <v>294797700</v>
      </c>
      <c r="E707" s="64">
        <v>45566000</v>
      </c>
      <c r="F707" s="65">
        <f t="shared" si="10"/>
        <v>249231700</v>
      </c>
    </row>
    <row r="708" spans="1:6" ht="45" x14ac:dyDescent="0.2">
      <c r="A708" s="24" t="s">
        <v>1170</v>
      </c>
      <c r="B708" s="63" t="s">
        <v>398</v>
      </c>
      <c r="C708" s="26" t="s">
        <v>1345</v>
      </c>
      <c r="D708" s="27">
        <v>294797700</v>
      </c>
      <c r="E708" s="64">
        <v>45566000</v>
      </c>
      <c r="F708" s="65">
        <f t="shared" si="10"/>
        <v>249231700</v>
      </c>
    </row>
    <row r="709" spans="1:6" ht="56.25" x14ac:dyDescent="0.2">
      <c r="A709" s="24" t="s">
        <v>1346</v>
      </c>
      <c r="B709" s="63" t="s">
        <v>398</v>
      </c>
      <c r="C709" s="26" t="s">
        <v>1347</v>
      </c>
      <c r="D709" s="27">
        <v>1067800</v>
      </c>
      <c r="E709" s="64" t="s">
        <v>44</v>
      </c>
      <c r="F709" s="65">
        <f t="shared" si="10"/>
        <v>1067800</v>
      </c>
    </row>
    <row r="710" spans="1:6" ht="22.5" x14ac:dyDescent="0.2">
      <c r="A710" s="24" t="s">
        <v>863</v>
      </c>
      <c r="B710" s="63" t="s">
        <v>398</v>
      </c>
      <c r="C710" s="26" t="s">
        <v>1348</v>
      </c>
      <c r="D710" s="27">
        <v>1067800</v>
      </c>
      <c r="E710" s="64" t="s">
        <v>44</v>
      </c>
      <c r="F710" s="65">
        <f t="shared" si="10"/>
        <v>1067800</v>
      </c>
    </row>
    <row r="711" spans="1:6" x14ac:dyDescent="0.2">
      <c r="A711" s="24" t="s">
        <v>865</v>
      </c>
      <c r="B711" s="63" t="s">
        <v>398</v>
      </c>
      <c r="C711" s="26" t="s">
        <v>1349</v>
      </c>
      <c r="D711" s="27">
        <v>1067800</v>
      </c>
      <c r="E711" s="64" t="s">
        <v>44</v>
      </c>
      <c r="F711" s="65">
        <f t="shared" si="10"/>
        <v>1067800</v>
      </c>
    </row>
    <row r="712" spans="1:6" ht="33.75" x14ac:dyDescent="0.2">
      <c r="A712" s="24" t="s">
        <v>867</v>
      </c>
      <c r="B712" s="63" t="s">
        <v>398</v>
      </c>
      <c r="C712" s="26" t="s">
        <v>1350</v>
      </c>
      <c r="D712" s="27">
        <v>1067800</v>
      </c>
      <c r="E712" s="64" t="s">
        <v>44</v>
      </c>
      <c r="F712" s="65">
        <f t="shared" si="10"/>
        <v>1067800</v>
      </c>
    </row>
    <row r="713" spans="1:6" ht="56.25" x14ac:dyDescent="0.2">
      <c r="A713" s="24" t="s">
        <v>1351</v>
      </c>
      <c r="B713" s="63" t="s">
        <v>398</v>
      </c>
      <c r="C713" s="26" t="s">
        <v>1352</v>
      </c>
      <c r="D713" s="27">
        <v>736900</v>
      </c>
      <c r="E713" s="64" t="s">
        <v>44</v>
      </c>
      <c r="F713" s="65">
        <f t="shared" si="10"/>
        <v>736900</v>
      </c>
    </row>
    <row r="714" spans="1:6" ht="22.5" x14ac:dyDescent="0.2">
      <c r="A714" s="24" t="s">
        <v>478</v>
      </c>
      <c r="B714" s="63" t="s">
        <v>398</v>
      </c>
      <c r="C714" s="26" t="s">
        <v>1353</v>
      </c>
      <c r="D714" s="27">
        <v>736900</v>
      </c>
      <c r="E714" s="64" t="s">
        <v>44</v>
      </c>
      <c r="F714" s="65">
        <f t="shared" si="10"/>
        <v>736900</v>
      </c>
    </row>
    <row r="715" spans="1:6" x14ac:dyDescent="0.2">
      <c r="A715" s="24" t="s">
        <v>941</v>
      </c>
      <c r="B715" s="63" t="s">
        <v>398</v>
      </c>
      <c r="C715" s="26" t="s">
        <v>1354</v>
      </c>
      <c r="D715" s="27">
        <v>736900</v>
      </c>
      <c r="E715" s="64" t="s">
        <v>44</v>
      </c>
      <c r="F715" s="65">
        <f t="shared" si="10"/>
        <v>736900</v>
      </c>
    </row>
    <row r="716" spans="1:6" x14ac:dyDescent="0.2">
      <c r="A716" s="24" t="s">
        <v>943</v>
      </c>
      <c r="B716" s="63" t="s">
        <v>398</v>
      </c>
      <c r="C716" s="26" t="s">
        <v>1355</v>
      </c>
      <c r="D716" s="27">
        <v>736900</v>
      </c>
      <c r="E716" s="64" t="s">
        <v>44</v>
      </c>
      <c r="F716" s="65">
        <f t="shared" si="10"/>
        <v>736900</v>
      </c>
    </row>
    <row r="717" spans="1:6" ht="78.75" x14ac:dyDescent="0.2">
      <c r="A717" s="66" t="s">
        <v>1356</v>
      </c>
      <c r="B717" s="63" t="s">
        <v>398</v>
      </c>
      <c r="C717" s="26" t="s">
        <v>1357</v>
      </c>
      <c r="D717" s="27">
        <v>11615200</v>
      </c>
      <c r="E717" s="64" t="s">
        <v>44</v>
      </c>
      <c r="F717" s="65">
        <f t="shared" si="10"/>
        <v>11615200</v>
      </c>
    </row>
    <row r="718" spans="1:6" ht="22.5" x14ac:dyDescent="0.2">
      <c r="A718" s="24" t="s">
        <v>478</v>
      </c>
      <c r="B718" s="63" t="s">
        <v>398</v>
      </c>
      <c r="C718" s="26" t="s">
        <v>1358</v>
      </c>
      <c r="D718" s="27">
        <v>11615200</v>
      </c>
      <c r="E718" s="64" t="s">
        <v>44</v>
      </c>
      <c r="F718" s="65">
        <f t="shared" si="10"/>
        <v>11615200</v>
      </c>
    </row>
    <row r="719" spans="1:6" x14ac:dyDescent="0.2">
      <c r="A719" s="24" t="s">
        <v>941</v>
      </c>
      <c r="B719" s="63" t="s">
        <v>398</v>
      </c>
      <c r="C719" s="26" t="s">
        <v>1359</v>
      </c>
      <c r="D719" s="27">
        <v>11615200</v>
      </c>
      <c r="E719" s="64" t="s">
        <v>44</v>
      </c>
      <c r="F719" s="65">
        <f t="shared" ref="F719:F782" si="11">IF(OR(D719="-",IF(E719="-",0,E719)&gt;=IF(D719="-",0,D719)),"-",IF(D719="-",0,D719)-IF(E719="-",0,E719))</f>
        <v>11615200</v>
      </c>
    </row>
    <row r="720" spans="1:6" x14ac:dyDescent="0.2">
      <c r="A720" s="24" t="s">
        <v>943</v>
      </c>
      <c r="B720" s="63" t="s">
        <v>398</v>
      </c>
      <c r="C720" s="26" t="s">
        <v>1360</v>
      </c>
      <c r="D720" s="27">
        <v>11615200</v>
      </c>
      <c r="E720" s="64" t="s">
        <v>44</v>
      </c>
      <c r="F720" s="65">
        <f t="shared" si="11"/>
        <v>11615200</v>
      </c>
    </row>
    <row r="721" spans="1:6" ht="22.5" x14ac:dyDescent="0.2">
      <c r="A721" s="24" t="s">
        <v>491</v>
      </c>
      <c r="B721" s="63" t="s">
        <v>398</v>
      </c>
      <c r="C721" s="26" t="s">
        <v>1361</v>
      </c>
      <c r="D721" s="27">
        <v>1329900</v>
      </c>
      <c r="E721" s="64" t="s">
        <v>44</v>
      </c>
      <c r="F721" s="65">
        <f t="shared" si="11"/>
        <v>1329900</v>
      </c>
    </row>
    <row r="722" spans="1:6" ht="67.5" x14ac:dyDescent="0.2">
      <c r="A722" s="66" t="s">
        <v>1362</v>
      </c>
      <c r="B722" s="63" t="s">
        <v>398</v>
      </c>
      <c r="C722" s="26" t="s">
        <v>1363</v>
      </c>
      <c r="D722" s="27">
        <v>1329900</v>
      </c>
      <c r="E722" s="64" t="s">
        <v>44</v>
      </c>
      <c r="F722" s="65">
        <f t="shared" si="11"/>
        <v>1329900</v>
      </c>
    </row>
    <row r="723" spans="1:6" ht="22.5" x14ac:dyDescent="0.2">
      <c r="A723" s="24" t="s">
        <v>478</v>
      </c>
      <c r="B723" s="63" t="s">
        <v>398</v>
      </c>
      <c r="C723" s="26" t="s">
        <v>1364</v>
      </c>
      <c r="D723" s="27">
        <v>1329900</v>
      </c>
      <c r="E723" s="64" t="s">
        <v>44</v>
      </c>
      <c r="F723" s="65">
        <f t="shared" si="11"/>
        <v>1329900</v>
      </c>
    </row>
    <row r="724" spans="1:6" x14ac:dyDescent="0.2">
      <c r="A724" s="24" t="s">
        <v>941</v>
      </c>
      <c r="B724" s="63" t="s">
        <v>398</v>
      </c>
      <c r="C724" s="26" t="s">
        <v>1365</v>
      </c>
      <c r="D724" s="27">
        <v>1329900</v>
      </c>
      <c r="E724" s="64" t="s">
        <v>44</v>
      </c>
      <c r="F724" s="65">
        <f t="shared" si="11"/>
        <v>1329900</v>
      </c>
    </row>
    <row r="725" spans="1:6" x14ac:dyDescent="0.2">
      <c r="A725" s="24" t="s">
        <v>943</v>
      </c>
      <c r="B725" s="63" t="s">
        <v>398</v>
      </c>
      <c r="C725" s="26" t="s">
        <v>1366</v>
      </c>
      <c r="D725" s="27">
        <v>1329900</v>
      </c>
      <c r="E725" s="64" t="s">
        <v>44</v>
      </c>
      <c r="F725" s="65">
        <f t="shared" si="11"/>
        <v>1329900</v>
      </c>
    </row>
    <row r="726" spans="1:6" ht="22.5" x14ac:dyDescent="0.2">
      <c r="A726" s="24" t="s">
        <v>1080</v>
      </c>
      <c r="B726" s="63" t="s">
        <v>398</v>
      </c>
      <c r="C726" s="26" t="s">
        <v>1367</v>
      </c>
      <c r="D726" s="27">
        <v>2800000</v>
      </c>
      <c r="E726" s="64" t="s">
        <v>44</v>
      </c>
      <c r="F726" s="65">
        <f t="shared" si="11"/>
        <v>2800000</v>
      </c>
    </row>
    <row r="727" spans="1:6" ht="45" x14ac:dyDescent="0.2">
      <c r="A727" s="24" t="s">
        <v>1368</v>
      </c>
      <c r="B727" s="63" t="s">
        <v>398</v>
      </c>
      <c r="C727" s="26" t="s">
        <v>1369</v>
      </c>
      <c r="D727" s="27">
        <v>2800000</v>
      </c>
      <c r="E727" s="64" t="s">
        <v>44</v>
      </c>
      <c r="F727" s="65">
        <f t="shared" si="11"/>
        <v>2800000</v>
      </c>
    </row>
    <row r="728" spans="1:6" ht="22.5" x14ac:dyDescent="0.2">
      <c r="A728" s="24" t="s">
        <v>478</v>
      </c>
      <c r="B728" s="63" t="s">
        <v>398</v>
      </c>
      <c r="C728" s="26" t="s">
        <v>1370</v>
      </c>
      <c r="D728" s="27">
        <v>2800000</v>
      </c>
      <c r="E728" s="64" t="s">
        <v>44</v>
      </c>
      <c r="F728" s="65">
        <f t="shared" si="11"/>
        <v>2800000</v>
      </c>
    </row>
    <row r="729" spans="1:6" x14ac:dyDescent="0.2">
      <c r="A729" s="24" t="s">
        <v>941</v>
      </c>
      <c r="B729" s="63" t="s">
        <v>398</v>
      </c>
      <c r="C729" s="26" t="s">
        <v>1371</v>
      </c>
      <c r="D729" s="27">
        <v>2800000</v>
      </c>
      <c r="E729" s="64" t="s">
        <v>44</v>
      </c>
      <c r="F729" s="65">
        <f t="shared" si="11"/>
        <v>2800000</v>
      </c>
    </row>
    <row r="730" spans="1:6" x14ac:dyDescent="0.2">
      <c r="A730" s="24" t="s">
        <v>943</v>
      </c>
      <c r="B730" s="63" t="s">
        <v>398</v>
      </c>
      <c r="C730" s="26" t="s">
        <v>1372</v>
      </c>
      <c r="D730" s="27">
        <v>2800000</v>
      </c>
      <c r="E730" s="64" t="s">
        <v>44</v>
      </c>
      <c r="F730" s="65">
        <f t="shared" si="11"/>
        <v>2800000</v>
      </c>
    </row>
    <row r="731" spans="1:6" x14ac:dyDescent="0.2">
      <c r="A731" s="24" t="s">
        <v>498</v>
      </c>
      <c r="B731" s="63" t="s">
        <v>398</v>
      </c>
      <c r="C731" s="26" t="s">
        <v>1373</v>
      </c>
      <c r="D731" s="27">
        <v>78600</v>
      </c>
      <c r="E731" s="64">
        <v>2470.09</v>
      </c>
      <c r="F731" s="65">
        <f t="shared" si="11"/>
        <v>76129.91</v>
      </c>
    </row>
    <row r="732" spans="1:6" ht="67.5" x14ac:dyDescent="0.2">
      <c r="A732" s="24" t="s">
        <v>1308</v>
      </c>
      <c r="B732" s="63" t="s">
        <v>398</v>
      </c>
      <c r="C732" s="26" t="s">
        <v>1374</v>
      </c>
      <c r="D732" s="27">
        <v>78600</v>
      </c>
      <c r="E732" s="64">
        <v>2470.09</v>
      </c>
      <c r="F732" s="65">
        <f t="shared" si="11"/>
        <v>76129.91</v>
      </c>
    </row>
    <row r="733" spans="1:6" ht="22.5" x14ac:dyDescent="0.2">
      <c r="A733" s="24" t="s">
        <v>425</v>
      </c>
      <c r="B733" s="63" t="s">
        <v>398</v>
      </c>
      <c r="C733" s="26" t="s">
        <v>1375</v>
      </c>
      <c r="D733" s="27">
        <v>78600</v>
      </c>
      <c r="E733" s="64">
        <v>2470.09</v>
      </c>
      <c r="F733" s="65">
        <f t="shared" si="11"/>
        <v>76129.91</v>
      </c>
    </row>
    <row r="734" spans="1:6" ht="22.5" x14ac:dyDescent="0.2">
      <c r="A734" s="24" t="s">
        <v>427</v>
      </c>
      <c r="B734" s="63" t="s">
        <v>398</v>
      </c>
      <c r="C734" s="26" t="s">
        <v>1376</v>
      </c>
      <c r="D734" s="27">
        <v>78600</v>
      </c>
      <c r="E734" s="64">
        <v>2470.09</v>
      </c>
      <c r="F734" s="65">
        <f t="shared" si="11"/>
        <v>76129.91</v>
      </c>
    </row>
    <row r="735" spans="1:6" ht="22.5" x14ac:dyDescent="0.2">
      <c r="A735" s="24" t="s">
        <v>429</v>
      </c>
      <c r="B735" s="63" t="s">
        <v>398</v>
      </c>
      <c r="C735" s="26" t="s">
        <v>1377</v>
      </c>
      <c r="D735" s="27">
        <v>78600</v>
      </c>
      <c r="E735" s="64">
        <v>2470.09</v>
      </c>
      <c r="F735" s="65">
        <f t="shared" si="11"/>
        <v>76129.91</v>
      </c>
    </row>
    <row r="736" spans="1:6" ht="33.75" x14ac:dyDescent="0.2">
      <c r="A736" s="24" t="s">
        <v>1313</v>
      </c>
      <c r="B736" s="63" t="s">
        <v>398</v>
      </c>
      <c r="C736" s="26" t="s">
        <v>1378</v>
      </c>
      <c r="D736" s="27">
        <v>100000</v>
      </c>
      <c r="E736" s="64" t="s">
        <v>44</v>
      </c>
      <c r="F736" s="65">
        <f t="shared" si="11"/>
        <v>100000</v>
      </c>
    </row>
    <row r="737" spans="1:6" ht="78.75" x14ac:dyDescent="0.2">
      <c r="A737" s="66" t="s">
        <v>1315</v>
      </c>
      <c r="B737" s="63" t="s">
        <v>398</v>
      </c>
      <c r="C737" s="26" t="s">
        <v>1379</v>
      </c>
      <c r="D737" s="27">
        <v>100000</v>
      </c>
      <c r="E737" s="64" t="s">
        <v>44</v>
      </c>
      <c r="F737" s="65">
        <f t="shared" si="11"/>
        <v>100000</v>
      </c>
    </row>
    <row r="738" spans="1:6" ht="22.5" x14ac:dyDescent="0.2">
      <c r="A738" s="24" t="s">
        <v>425</v>
      </c>
      <c r="B738" s="63" t="s">
        <v>398</v>
      </c>
      <c r="C738" s="26" t="s">
        <v>1380</v>
      </c>
      <c r="D738" s="27">
        <v>100000</v>
      </c>
      <c r="E738" s="64" t="s">
        <v>44</v>
      </c>
      <c r="F738" s="65">
        <f t="shared" si="11"/>
        <v>100000</v>
      </c>
    </row>
    <row r="739" spans="1:6" ht="22.5" x14ac:dyDescent="0.2">
      <c r="A739" s="24" t="s">
        <v>427</v>
      </c>
      <c r="B739" s="63" t="s">
        <v>398</v>
      </c>
      <c r="C739" s="26" t="s">
        <v>1381</v>
      </c>
      <c r="D739" s="27">
        <v>100000</v>
      </c>
      <c r="E739" s="64" t="s">
        <v>44</v>
      </c>
      <c r="F739" s="65">
        <f t="shared" si="11"/>
        <v>100000</v>
      </c>
    </row>
    <row r="740" spans="1:6" ht="22.5" x14ac:dyDescent="0.2">
      <c r="A740" s="24" t="s">
        <v>429</v>
      </c>
      <c r="B740" s="63" t="s">
        <v>398</v>
      </c>
      <c r="C740" s="26" t="s">
        <v>1382</v>
      </c>
      <c r="D740" s="27">
        <v>100000</v>
      </c>
      <c r="E740" s="64" t="s">
        <v>44</v>
      </c>
      <c r="F740" s="65">
        <f t="shared" si="11"/>
        <v>100000</v>
      </c>
    </row>
    <row r="741" spans="1:6" x14ac:dyDescent="0.2">
      <c r="A741" s="24" t="s">
        <v>1162</v>
      </c>
      <c r="B741" s="63" t="s">
        <v>398</v>
      </c>
      <c r="C741" s="26" t="s">
        <v>1383</v>
      </c>
      <c r="D741" s="27">
        <v>26778300</v>
      </c>
      <c r="E741" s="64">
        <v>4869200</v>
      </c>
      <c r="F741" s="65">
        <f t="shared" si="11"/>
        <v>21909100</v>
      </c>
    </row>
    <row r="742" spans="1:6" ht="22.5" x14ac:dyDescent="0.2">
      <c r="A742" s="24" t="s">
        <v>1276</v>
      </c>
      <c r="B742" s="63" t="s">
        <v>398</v>
      </c>
      <c r="C742" s="26" t="s">
        <v>1384</v>
      </c>
      <c r="D742" s="27">
        <v>26715800</v>
      </c>
      <c r="E742" s="64">
        <v>4869200</v>
      </c>
      <c r="F742" s="65">
        <f t="shared" si="11"/>
        <v>21846600</v>
      </c>
    </row>
    <row r="743" spans="1:6" ht="67.5" x14ac:dyDescent="0.2">
      <c r="A743" s="24" t="s">
        <v>1278</v>
      </c>
      <c r="B743" s="63" t="s">
        <v>398</v>
      </c>
      <c r="C743" s="26" t="s">
        <v>1385</v>
      </c>
      <c r="D743" s="27">
        <v>23949900</v>
      </c>
      <c r="E743" s="64">
        <v>4376600</v>
      </c>
      <c r="F743" s="65">
        <f t="shared" si="11"/>
        <v>19573300</v>
      </c>
    </row>
    <row r="744" spans="1:6" ht="22.5" x14ac:dyDescent="0.2">
      <c r="A744" s="24" t="s">
        <v>478</v>
      </c>
      <c r="B744" s="63" t="s">
        <v>398</v>
      </c>
      <c r="C744" s="26" t="s">
        <v>1386</v>
      </c>
      <c r="D744" s="27">
        <v>23949900</v>
      </c>
      <c r="E744" s="64">
        <v>4376600</v>
      </c>
      <c r="F744" s="65">
        <f t="shared" si="11"/>
        <v>19573300</v>
      </c>
    </row>
    <row r="745" spans="1:6" x14ac:dyDescent="0.2">
      <c r="A745" s="24" t="s">
        <v>941</v>
      </c>
      <c r="B745" s="63" t="s">
        <v>398</v>
      </c>
      <c r="C745" s="26" t="s">
        <v>1387</v>
      </c>
      <c r="D745" s="27">
        <v>23949900</v>
      </c>
      <c r="E745" s="64">
        <v>4376600</v>
      </c>
      <c r="F745" s="65">
        <f t="shared" si="11"/>
        <v>19573300</v>
      </c>
    </row>
    <row r="746" spans="1:6" ht="45" x14ac:dyDescent="0.2">
      <c r="A746" s="24" t="s">
        <v>1170</v>
      </c>
      <c r="B746" s="63" t="s">
        <v>398</v>
      </c>
      <c r="C746" s="26" t="s">
        <v>1388</v>
      </c>
      <c r="D746" s="27">
        <v>23949900</v>
      </c>
      <c r="E746" s="64">
        <v>4376600</v>
      </c>
      <c r="F746" s="65">
        <f t="shared" si="11"/>
        <v>19573300</v>
      </c>
    </row>
    <row r="747" spans="1:6" ht="56.25" x14ac:dyDescent="0.2">
      <c r="A747" s="24" t="s">
        <v>1389</v>
      </c>
      <c r="B747" s="63" t="s">
        <v>398</v>
      </c>
      <c r="C747" s="26" t="s">
        <v>1390</v>
      </c>
      <c r="D747" s="27">
        <v>453900</v>
      </c>
      <c r="E747" s="64">
        <v>40000</v>
      </c>
      <c r="F747" s="65">
        <f t="shared" si="11"/>
        <v>413900</v>
      </c>
    </row>
    <row r="748" spans="1:6" ht="22.5" x14ac:dyDescent="0.2">
      <c r="A748" s="24" t="s">
        <v>478</v>
      </c>
      <c r="B748" s="63" t="s">
        <v>398</v>
      </c>
      <c r="C748" s="26" t="s">
        <v>1391</v>
      </c>
      <c r="D748" s="27">
        <v>453900</v>
      </c>
      <c r="E748" s="64">
        <v>40000</v>
      </c>
      <c r="F748" s="65">
        <f t="shared" si="11"/>
        <v>413900</v>
      </c>
    </row>
    <row r="749" spans="1:6" x14ac:dyDescent="0.2">
      <c r="A749" s="24" t="s">
        <v>941</v>
      </c>
      <c r="B749" s="63" t="s">
        <v>398</v>
      </c>
      <c r="C749" s="26" t="s">
        <v>1392</v>
      </c>
      <c r="D749" s="27">
        <v>453900</v>
      </c>
      <c r="E749" s="64">
        <v>40000</v>
      </c>
      <c r="F749" s="65">
        <f t="shared" si="11"/>
        <v>413900</v>
      </c>
    </row>
    <row r="750" spans="1:6" ht="45" x14ac:dyDescent="0.2">
      <c r="A750" s="24" t="s">
        <v>1170</v>
      </c>
      <c r="B750" s="63" t="s">
        <v>398</v>
      </c>
      <c r="C750" s="26" t="s">
        <v>1393</v>
      </c>
      <c r="D750" s="27">
        <v>453900</v>
      </c>
      <c r="E750" s="64">
        <v>40000</v>
      </c>
      <c r="F750" s="65">
        <f t="shared" si="11"/>
        <v>413900</v>
      </c>
    </row>
    <row r="751" spans="1:6" ht="157.5" x14ac:dyDescent="0.2">
      <c r="A751" s="66" t="s">
        <v>1297</v>
      </c>
      <c r="B751" s="63" t="s">
        <v>398</v>
      </c>
      <c r="C751" s="26" t="s">
        <v>1394</v>
      </c>
      <c r="D751" s="27">
        <v>2312000</v>
      </c>
      <c r="E751" s="64">
        <v>452600</v>
      </c>
      <c r="F751" s="65">
        <f t="shared" si="11"/>
        <v>1859400</v>
      </c>
    </row>
    <row r="752" spans="1:6" ht="22.5" x14ac:dyDescent="0.2">
      <c r="A752" s="24" t="s">
        <v>478</v>
      </c>
      <c r="B752" s="63" t="s">
        <v>398</v>
      </c>
      <c r="C752" s="26" t="s">
        <v>1395</v>
      </c>
      <c r="D752" s="27">
        <v>2312000</v>
      </c>
      <c r="E752" s="64">
        <v>452600</v>
      </c>
      <c r="F752" s="65">
        <f t="shared" si="11"/>
        <v>1859400</v>
      </c>
    </row>
    <row r="753" spans="1:6" x14ac:dyDescent="0.2">
      <c r="A753" s="24" t="s">
        <v>941</v>
      </c>
      <c r="B753" s="63" t="s">
        <v>398</v>
      </c>
      <c r="C753" s="26" t="s">
        <v>1396</v>
      </c>
      <c r="D753" s="27">
        <v>2312000</v>
      </c>
      <c r="E753" s="64">
        <v>452600</v>
      </c>
      <c r="F753" s="65">
        <f t="shared" si="11"/>
        <v>1859400</v>
      </c>
    </row>
    <row r="754" spans="1:6" ht="45" x14ac:dyDescent="0.2">
      <c r="A754" s="24" t="s">
        <v>1170</v>
      </c>
      <c r="B754" s="63" t="s">
        <v>398</v>
      </c>
      <c r="C754" s="26" t="s">
        <v>1397</v>
      </c>
      <c r="D754" s="27">
        <v>2312000</v>
      </c>
      <c r="E754" s="64">
        <v>452600</v>
      </c>
      <c r="F754" s="65">
        <f t="shared" si="11"/>
        <v>1859400</v>
      </c>
    </row>
    <row r="755" spans="1:6" ht="22.5" x14ac:dyDescent="0.2">
      <c r="A755" s="24" t="s">
        <v>1069</v>
      </c>
      <c r="B755" s="63" t="s">
        <v>398</v>
      </c>
      <c r="C755" s="26" t="s">
        <v>1398</v>
      </c>
      <c r="D755" s="27">
        <v>62500</v>
      </c>
      <c r="E755" s="64" t="s">
        <v>44</v>
      </c>
      <c r="F755" s="65">
        <f t="shared" si="11"/>
        <v>62500</v>
      </c>
    </row>
    <row r="756" spans="1:6" ht="56.25" x14ac:dyDescent="0.2">
      <c r="A756" s="24" t="s">
        <v>1071</v>
      </c>
      <c r="B756" s="63" t="s">
        <v>398</v>
      </c>
      <c r="C756" s="26" t="s">
        <v>1399</v>
      </c>
      <c r="D756" s="27">
        <v>62500</v>
      </c>
      <c r="E756" s="64" t="s">
        <v>44</v>
      </c>
      <c r="F756" s="65">
        <f t="shared" si="11"/>
        <v>62500</v>
      </c>
    </row>
    <row r="757" spans="1:6" ht="22.5" x14ac:dyDescent="0.2">
      <c r="A757" s="24" t="s">
        <v>478</v>
      </c>
      <c r="B757" s="63" t="s">
        <v>398</v>
      </c>
      <c r="C757" s="26" t="s">
        <v>1400</v>
      </c>
      <c r="D757" s="27">
        <v>62500</v>
      </c>
      <c r="E757" s="64" t="s">
        <v>44</v>
      </c>
      <c r="F757" s="65">
        <f t="shared" si="11"/>
        <v>62500</v>
      </c>
    </row>
    <row r="758" spans="1:6" x14ac:dyDescent="0.2">
      <c r="A758" s="24" t="s">
        <v>941</v>
      </c>
      <c r="B758" s="63" t="s">
        <v>398</v>
      </c>
      <c r="C758" s="26" t="s">
        <v>1401</v>
      </c>
      <c r="D758" s="27">
        <v>62500</v>
      </c>
      <c r="E758" s="64" t="s">
        <v>44</v>
      </c>
      <c r="F758" s="65">
        <f t="shared" si="11"/>
        <v>62500</v>
      </c>
    </row>
    <row r="759" spans="1:6" ht="45" x14ac:dyDescent="0.2">
      <c r="A759" s="24" t="s">
        <v>1170</v>
      </c>
      <c r="B759" s="63" t="s">
        <v>398</v>
      </c>
      <c r="C759" s="26" t="s">
        <v>1402</v>
      </c>
      <c r="D759" s="27">
        <v>62500</v>
      </c>
      <c r="E759" s="64" t="s">
        <v>44</v>
      </c>
      <c r="F759" s="65">
        <f t="shared" si="11"/>
        <v>62500</v>
      </c>
    </row>
    <row r="760" spans="1:6" ht="22.5" x14ac:dyDescent="0.2">
      <c r="A760" s="24" t="s">
        <v>916</v>
      </c>
      <c r="B760" s="63" t="s">
        <v>398</v>
      </c>
      <c r="C760" s="26" t="s">
        <v>1403</v>
      </c>
      <c r="D760" s="27">
        <v>7100</v>
      </c>
      <c r="E760" s="64" t="s">
        <v>44</v>
      </c>
      <c r="F760" s="65">
        <f t="shared" si="11"/>
        <v>7100</v>
      </c>
    </row>
    <row r="761" spans="1:6" ht="33.75" x14ac:dyDescent="0.2">
      <c r="A761" s="24" t="s">
        <v>1260</v>
      </c>
      <c r="B761" s="63" t="s">
        <v>398</v>
      </c>
      <c r="C761" s="26" t="s">
        <v>1404</v>
      </c>
      <c r="D761" s="27">
        <v>7100</v>
      </c>
      <c r="E761" s="64" t="s">
        <v>44</v>
      </c>
      <c r="F761" s="65">
        <f t="shared" si="11"/>
        <v>7100</v>
      </c>
    </row>
    <row r="762" spans="1:6" ht="78.75" x14ac:dyDescent="0.2">
      <c r="A762" s="66" t="s">
        <v>1405</v>
      </c>
      <c r="B762" s="63" t="s">
        <v>398</v>
      </c>
      <c r="C762" s="26" t="s">
        <v>1406</v>
      </c>
      <c r="D762" s="27">
        <v>7100</v>
      </c>
      <c r="E762" s="64" t="s">
        <v>44</v>
      </c>
      <c r="F762" s="65">
        <f t="shared" si="11"/>
        <v>7100</v>
      </c>
    </row>
    <row r="763" spans="1:6" ht="22.5" x14ac:dyDescent="0.2">
      <c r="A763" s="24" t="s">
        <v>425</v>
      </c>
      <c r="B763" s="63" t="s">
        <v>398</v>
      </c>
      <c r="C763" s="26" t="s">
        <v>1407</v>
      </c>
      <c r="D763" s="27">
        <v>7100</v>
      </c>
      <c r="E763" s="64" t="s">
        <v>44</v>
      </c>
      <c r="F763" s="65">
        <f t="shared" si="11"/>
        <v>7100</v>
      </c>
    </row>
    <row r="764" spans="1:6" ht="22.5" x14ac:dyDescent="0.2">
      <c r="A764" s="24" t="s">
        <v>427</v>
      </c>
      <c r="B764" s="63" t="s">
        <v>398</v>
      </c>
      <c r="C764" s="26" t="s">
        <v>1408</v>
      </c>
      <c r="D764" s="27">
        <v>7100</v>
      </c>
      <c r="E764" s="64" t="s">
        <v>44</v>
      </c>
      <c r="F764" s="65">
        <f t="shared" si="11"/>
        <v>7100</v>
      </c>
    </row>
    <row r="765" spans="1:6" ht="22.5" x14ac:dyDescent="0.2">
      <c r="A765" s="24" t="s">
        <v>429</v>
      </c>
      <c r="B765" s="63" t="s">
        <v>398</v>
      </c>
      <c r="C765" s="26" t="s">
        <v>1409</v>
      </c>
      <c r="D765" s="27">
        <v>7100</v>
      </c>
      <c r="E765" s="64" t="s">
        <v>44</v>
      </c>
      <c r="F765" s="65">
        <f t="shared" si="11"/>
        <v>7100</v>
      </c>
    </row>
    <row r="766" spans="1:6" x14ac:dyDescent="0.2">
      <c r="A766" s="24" t="s">
        <v>1172</v>
      </c>
      <c r="B766" s="63" t="s">
        <v>398</v>
      </c>
      <c r="C766" s="26" t="s">
        <v>1410</v>
      </c>
      <c r="D766" s="27">
        <v>1301500</v>
      </c>
      <c r="E766" s="64" t="s">
        <v>44</v>
      </c>
      <c r="F766" s="65">
        <f t="shared" si="11"/>
        <v>1301500</v>
      </c>
    </row>
    <row r="767" spans="1:6" ht="33.75" x14ac:dyDescent="0.2">
      <c r="A767" s="24" t="s">
        <v>1411</v>
      </c>
      <c r="B767" s="63" t="s">
        <v>398</v>
      </c>
      <c r="C767" s="26" t="s">
        <v>1412</v>
      </c>
      <c r="D767" s="27">
        <v>1301500</v>
      </c>
      <c r="E767" s="64" t="s">
        <v>44</v>
      </c>
      <c r="F767" s="65">
        <f t="shared" si="11"/>
        <v>1301500</v>
      </c>
    </row>
    <row r="768" spans="1:6" ht="67.5" x14ac:dyDescent="0.2">
      <c r="A768" s="66" t="s">
        <v>1413</v>
      </c>
      <c r="B768" s="63" t="s">
        <v>398</v>
      </c>
      <c r="C768" s="26" t="s">
        <v>1414</v>
      </c>
      <c r="D768" s="27">
        <v>567700</v>
      </c>
      <c r="E768" s="64" t="s">
        <v>44</v>
      </c>
      <c r="F768" s="65">
        <f t="shared" si="11"/>
        <v>567700</v>
      </c>
    </row>
    <row r="769" spans="1:6" ht="22.5" x14ac:dyDescent="0.2">
      <c r="A769" s="24" t="s">
        <v>478</v>
      </c>
      <c r="B769" s="63" t="s">
        <v>398</v>
      </c>
      <c r="C769" s="26" t="s">
        <v>1415</v>
      </c>
      <c r="D769" s="27">
        <v>567700</v>
      </c>
      <c r="E769" s="64" t="s">
        <v>44</v>
      </c>
      <c r="F769" s="65">
        <f t="shared" si="11"/>
        <v>567700</v>
      </c>
    </row>
    <row r="770" spans="1:6" x14ac:dyDescent="0.2">
      <c r="A770" s="24" t="s">
        <v>941</v>
      </c>
      <c r="B770" s="63" t="s">
        <v>398</v>
      </c>
      <c r="C770" s="26" t="s">
        <v>1416</v>
      </c>
      <c r="D770" s="27">
        <v>567700</v>
      </c>
      <c r="E770" s="64" t="s">
        <v>44</v>
      </c>
      <c r="F770" s="65">
        <f t="shared" si="11"/>
        <v>567700</v>
      </c>
    </row>
    <row r="771" spans="1:6" x14ac:dyDescent="0.2">
      <c r="A771" s="24" t="s">
        <v>943</v>
      </c>
      <c r="B771" s="63" t="s">
        <v>398</v>
      </c>
      <c r="C771" s="26" t="s">
        <v>1417</v>
      </c>
      <c r="D771" s="27">
        <v>567700</v>
      </c>
      <c r="E771" s="64" t="s">
        <v>44</v>
      </c>
      <c r="F771" s="65">
        <f t="shared" si="11"/>
        <v>567700</v>
      </c>
    </row>
    <row r="772" spans="1:6" ht="67.5" x14ac:dyDescent="0.2">
      <c r="A772" s="66" t="s">
        <v>1418</v>
      </c>
      <c r="B772" s="63" t="s">
        <v>398</v>
      </c>
      <c r="C772" s="26" t="s">
        <v>1419</v>
      </c>
      <c r="D772" s="27">
        <v>100000</v>
      </c>
      <c r="E772" s="64" t="s">
        <v>44</v>
      </c>
      <c r="F772" s="65">
        <f t="shared" si="11"/>
        <v>100000</v>
      </c>
    </row>
    <row r="773" spans="1:6" ht="22.5" x14ac:dyDescent="0.2">
      <c r="A773" s="24" t="s">
        <v>425</v>
      </c>
      <c r="B773" s="63" t="s">
        <v>398</v>
      </c>
      <c r="C773" s="26" t="s">
        <v>1420</v>
      </c>
      <c r="D773" s="27">
        <v>100000</v>
      </c>
      <c r="E773" s="64" t="s">
        <v>44</v>
      </c>
      <c r="F773" s="65">
        <f t="shared" si="11"/>
        <v>100000</v>
      </c>
    </row>
    <row r="774" spans="1:6" ht="22.5" x14ac:dyDescent="0.2">
      <c r="A774" s="24" t="s">
        <v>427</v>
      </c>
      <c r="B774" s="63" t="s">
        <v>398</v>
      </c>
      <c r="C774" s="26" t="s">
        <v>1421</v>
      </c>
      <c r="D774" s="27">
        <v>100000</v>
      </c>
      <c r="E774" s="64" t="s">
        <v>44</v>
      </c>
      <c r="F774" s="65">
        <f t="shared" si="11"/>
        <v>100000</v>
      </c>
    </row>
    <row r="775" spans="1:6" ht="22.5" x14ac:dyDescent="0.2">
      <c r="A775" s="24" t="s">
        <v>429</v>
      </c>
      <c r="B775" s="63" t="s">
        <v>398</v>
      </c>
      <c r="C775" s="26" t="s">
        <v>1422</v>
      </c>
      <c r="D775" s="27">
        <v>100000</v>
      </c>
      <c r="E775" s="64" t="s">
        <v>44</v>
      </c>
      <c r="F775" s="65">
        <f t="shared" si="11"/>
        <v>100000</v>
      </c>
    </row>
    <row r="776" spans="1:6" ht="67.5" x14ac:dyDescent="0.2">
      <c r="A776" s="66" t="s">
        <v>1423</v>
      </c>
      <c r="B776" s="63" t="s">
        <v>398</v>
      </c>
      <c r="C776" s="26" t="s">
        <v>1424</v>
      </c>
      <c r="D776" s="27">
        <v>633800</v>
      </c>
      <c r="E776" s="64" t="s">
        <v>44</v>
      </c>
      <c r="F776" s="65">
        <f t="shared" si="11"/>
        <v>633800</v>
      </c>
    </row>
    <row r="777" spans="1:6" ht="22.5" x14ac:dyDescent="0.2">
      <c r="A777" s="24" t="s">
        <v>478</v>
      </c>
      <c r="B777" s="63" t="s">
        <v>398</v>
      </c>
      <c r="C777" s="26" t="s">
        <v>1425</v>
      </c>
      <c r="D777" s="27">
        <v>633800</v>
      </c>
      <c r="E777" s="64" t="s">
        <v>44</v>
      </c>
      <c r="F777" s="65">
        <f t="shared" si="11"/>
        <v>633800</v>
      </c>
    </row>
    <row r="778" spans="1:6" x14ac:dyDescent="0.2">
      <c r="A778" s="24" t="s">
        <v>941</v>
      </c>
      <c r="B778" s="63" t="s">
        <v>398</v>
      </c>
      <c r="C778" s="26" t="s">
        <v>1426</v>
      </c>
      <c r="D778" s="27">
        <v>633800</v>
      </c>
      <c r="E778" s="64" t="s">
        <v>44</v>
      </c>
      <c r="F778" s="65">
        <f t="shared" si="11"/>
        <v>633800</v>
      </c>
    </row>
    <row r="779" spans="1:6" x14ac:dyDescent="0.2">
      <c r="A779" s="24" t="s">
        <v>943</v>
      </c>
      <c r="B779" s="63" t="s">
        <v>398</v>
      </c>
      <c r="C779" s="26" t="s">
        <v>1427</v>
      </c>
      <c r="D779" s="27">
        <v>633800</v>
      </c>
      <c r="E779" s="64" t="s">
        <v>44</v>
      </c>
      <c r="F779" s="65">
        <f t="shared" si="11"/>
        <v>633800</v>
      </c>
    </row>
    <row r="780" spans="1:6" x14ac:dyDescent="0.2">
      <c r="A780" s="24" t="s">
        <v>923</v>
      </c>
      <c r="B780" s="63" t="s">
        <v>398</v>
      </c>
      <c r="C780" s="26" t="s">
        <v>1428</v>
      </c>
      <c r="D780" s="27">
        <v>14181700</v>
      </c>
      <c r="E780" s="64">
        <v>1622671.57</v>
      </c>
      <c r="F780" s="65">
        <f t="shared" si="11"/>
        <v>12559028.43</v>
      </c>
    </row>
    <row r="781" spans="1:6" ht="22.5" x14ac:dyDescent="0.2">
      <c r="A781" s="24" t="s">
        <v>1276</v>
      </c>
      <c r="B781" s="63" t="s">
        <v>398</v>
      </c>
      <c r="C781" s="26" t="s">
        <v>1429</v>
      </c>
      <c r="D781" s="27">
        <v>6355600</v>
      </c>
      <c r="E781" s="64">
        <v>1033000</v>
      </c>
      <c r="F781" s="65">
        <f t="shared" si="11"/>
        <v>5322600</v>
      </c>
    </row>
    <row r="782" spans="1:6" ht="56.25" x14ac:dyDescent="0.2">
      <c r="A782" s="24" t="s">
        <v>1430</v>
      </c>
      <c r="B782" s="63" t="s">
        <v>398</v>
      </c>
      <c r="C782" s="26" t="s">
        <v>1431</v>
      </c>
      <c r="D782" s="27">
        <v>60000</v>
      </c>
      <c r="E782" s="64">
        <v>20000</v>
      </c>
      <c r="F782" s="65">
        <f t="shared" si="11"/>
        <v>40000</v>
      </c>
    </row>
    <row r="783" spans="1:6" x14ac:dyDescent="0.2">
      <c r="A783" s="24" t="s">
        <v>582</v>
      </c>
      <c r="B783" s="63" t="s">
        <v>398</v>
      </c>
      <c r="C783" s="26" t="s">
        <v>1432</v>
      </c>
      <c r="D783" s="27">
        <v>60000</v>
      </c>
      <c r="E783" s="64">
        <v>20000</v>
      </c>
      <c r="F783" s="65">
        <f t="shared" ref="F783:F846" si="12">IF(OR(D783="-",IF(E783="-",0,E783)&gt;=IF(D783="-",0,D783)),"-",IF(D783="-",0,D783)-IF(E783="-",0,E783))</f>
        <v>40000</v>
      </c>
    </row>
    <row r="784" spans="1:6" x14ac:dyDescent="0.2">
      <c r="A784" s="24" t="s">
        <v>584</v>
      </c>
      <c r="B784" s="63" t="s">
        <v>398</v>
      </c>
      <c r="C784" s="26" t="s">
        <v>1433</v>
      </c>
      <c r="D784" s="27">
        <v>60000</v>
      </c>
      <c r="E784" s="64">
        <v>20000</v>
      </c>
      <c r="F784" s="65">
        <f t="shared" si="12"/>
        <v>40000</v>
      </c>
    </row>
    <row r="785" spans="1:6" ht="56.25" x14ac:dyDescent="0.2">
      <c r="A785" s="24" t="s">
        <v>1434</v>
      </c>
      <c r="B785" s="63" t="s">
        <v>398</v>
      </c>
      <c r="C785" s="26" t="s">
        <v>1435</v>
      </c>
      <c r="D785" s="27">
        <v>100000</v>
      </c>
      <c r="E785" s="64" t="s">
        <v>44</v>
      </c>
      <c r="F785" s="65">
        <f t="shared" si="12"/>
        <v>100000</v>
      </c>
    </row>
    <row r="786" spans="1:6" ht="22.5" x14ac:dyDescent="0.2">
      <c r="A786" s="24" t="s">
        <v>425</v>
      </c>
      <c r="B786" s="63" t="s">
        <v>398</v>
      </c>
      <c r="C786" s="26" t="s">
        <v>1436</v>
      </c>
      <c r="D786" s="27">
        <v>100000</v>
      </c>
      <c r="E786" s="64" t="s">
        <v>44</v>
      </c>
      <c r="F786" s="65">
        <f t="shared" si="12"/>
        <v>100000</v>
      </c>
    </row>
    <row r="787" spans="1:6" ht="22.5" x14ac:dyDescent="0.2">
      <c r="A787" s="24" t="s">
        <v>427</v>
      </c>
      <c r="B787" s="63" t="s">
        <v>398</v>
      </c>
      <c r="C787" s="26" t="s">
        <v>1437</v>
      </c>
      <c r="D787" s="27">
        <v>100000</v>
      </c>
      <c r="E787" s="64" t="s">
        <v>44</v>
      </c>
      <c r="F787" s="65">
        <f t="shared" si="12"/>
        <v>100000</v>
      </c>
    </row>
    <row r="788" spans="1:6" ht="22.5" x14ac:dyDescent="0.2">
      <c r="A788" s="24" t="s">
        <v>429</v>
      </c>
      <c r="B788" s="63" t="s">
        <v>398</v>
      </c>
      <c r="C788" s="26" t="s">
        <v>1438</v>
      </c>
      <c r="D788" s="27">
        <v>100000</v>
      </c>
      <c r="E788" s="64" t="s">
        <v>44</v>
      </c>
      <c r="F788" s="65">
        <f t="shared" si="12"/>
        <v>100000</v>
      </c>
    </row>
    <row r="789" spans="1:6" ht="67.5" x14ac:dyDescent="0.2">
      <c r="A789" s="24" t="s">
        <v>1439</v>
      </c>
      <c r="B789" s="63" t="s">
        <v>398</v>
      </c>
      <c r="C789" s="26" t="s">
        <v>1440</v>
      </c>
      <c r="D789" s="27">
        <v>50000</v>
      </c>
      <c r="E789" s="64">
        <v>13000</v>
      </c>
      <c r="F789" s="65">
        <f t="shared" si="12"/>
        <v>37000</v>
      </c>
    </row>
    <row r="790" spans="1:6" ht="22.5" x14ac:dyDescent="0.2">
      <c r="A790" s="24" t="s">
        <v>425</v>
      </c>
      <c r="B790" s="63" t="s">
        <v>398</v>
      </c>
      <c r="C790" s="26" t="s">
        <v>1441</v>
      </c>
      <c r="D790" s="27">
        <v>50000</v>
      </c>
      <c r="E790" s="64">
        <v>13000</v>
      </c>
      <c r="F790" s="65">
        <f t="shared" si="12"/>
        <v>37000</v>
      </c>
    </row>
    <row r="791" spans="1:6" ht="22.5" x14ac:dyDescent="0.2">
      <c r="A791" s="24" t="s">
        <v>427</v>
      </c>
      <c r="B791" s="63" t="s">
        <v>398</v>
      </c>
      <c r="C791" s="26" t="s">
        <v>1442</v>
      </c>
      <c r="D791" s="27">
        <v>50000</v>
      </c>
      <c r="E791" s="64">
        <v>13000</v>
      </c>
      <c r="F791" s="65">
        <f t="shared" si="12"/>
        <v>37000</v>
      </c>
    </row>
    <row r="792" spans="1:6" ht="22.5" x14ac:dyDescent="0.2">
      <c r="A792" s="24" t="s">
        <v>429</v>
      </c>
      <c r="B792" s="63" t="s">
        <v>398</v>
      </c>
      <c r="C792" s="26" t="s">
        <v>1443</v>
      </c>
      <c r="D792" s="27">
        <v>50000</v>
      </c>
      <c r="E792" s="64">
        <v>13000</v>
      </c>
      <c r="F792" s="65">
        <f t="shared" si="12"/>
        <v>37000</v>
      </c>
    </row>
    <row r="793" spans="1:6" ht="45" x14ac:dyDescent="0.2">
      <c r="A793" s="24" t="s">
        <v>1444</v>
      </c>
      <c r="B793" s="63" t="s">
        <v>398</v>
      </c>
      <c r="C793" s="26" t="s">
        <v>1445</v>
      </c>
      <c r="D793" s="27">
        <v>6145600</v>
      </c>
      <c r="E793" s="64">
        <v>1000000</v>
      </c>
      <c r="F793" s="65">
        <f t="shared" si="12"/>
        <v>5145600</v>
      </c>
    </row>
    <row r="794" spans="1:6" ht="22.5" x14ac:dyDescent="0.2">
      <c r="A794" s="24" t="s">
        <v>478</v>
      </c>
      <c r="B794" s="63" t="s">
        <v>398</v>
      </c>
      <c r="C794" s="26" t="s">
        <v>1446</v>
      </c>
      <c r="D794" s="27">
        <v>6145600</v>
      </c>
      <c r="E794" s="64">
        <v>1000000</v>
      </c>
      <c r="F794" s="65">
        <f t="shared" si="12"/>
        <v>5145600</v>
      </c>
    </row>
    <row r="795" spans="1:6" x14ac:dyDescent="0.2">
      <c r="A795" s="24" t="s">
        <v>941</v>
      </c>
      <c r="B795" s="63" t="s">
        <v>398</v>
      </c>
      <c r="C795" s="26" t="s">
        <v>1447</v>
      </c>
      <c r="D795" s="27">
        <v>6145600</v>
      </c>
      <c r="E795" s="64">
        <v>1000000</v>
      </c>
      <c r="F795" s="65">
        <f t="shared" si="12"/>
        <v>5145600</v>
      </c>
    </row>
    <row r="796" spans="1:6" ht="45" x14ac:dyDescent="0.2">
      <c r="A796" s="24" t="s">
        <v>1170</v>
      </c>
      <c r="B796" s="63" t="s">
        <v>398</v>
      </c>
      <c r="C796" s="26" t="s">
        <v>1448</v>
      </c>
      <c r="D796" s="27">
        <v>6145600</v>
      </c>
      <c r="E796" s="64">
        <v>1000000</v>
      </c>
      <c r="F796" s="65">
        <f t="shared" si="12"/>
        <v>5145600</v>
      </c>
    </row>
    <row r="797" spans="1:6" ht="33.75" x14ac:dyDescent="0.2">
      <c r="A797" s="24" t="s">
        <v>1260</v>
      </c>
      <c r="B797" s="63" t="s">
        <v>398</v>
      </c>
      <c r="C797" s="26" t="s">
        <v>1449</v>
      </c>
      <c r="D797" s="27">
        <v>7726100</v>
      </c>
      <c r="E797" s="64">
        <v>589671.56999999995</v>
      </c>
      <c r="F797" s="65">
        <f t="shared" si="12"/>
        <v>7136428.4299999997</v>
      </c>
    </row>
    <row r="798" spans="1:6" ht="78.75" x14ac:dyDescent="0.2">
      <c r="A798" s="66" t="s">
        <v>1450</v>
      </c>
      <c r="B798" s="63" t="s">
        <v>398</v>
      </c>
      <c r="C798" s="26" t="s">
        <v>1451</v>
      </c>
      <c r="D798" s="27">
        <v>4105900</v>
      </c>
      <c r="E798" s="64">
        <v>325423.33</v>
      </c>
      <c r="F798" s="65">
        <f t="shared" si="12"/>
        <v>3780476.67</v>
      </c>
    </row>
    <row r="799" spans="1:6" ht="56.25" x14ac:dyDescent="0.2">
      <c r="A799" s="24" t="s">
        <v>410</v>
      </c>
      <c r="B799" s="63" t="s">
        <v>398</v>
      </c>
      <c r="C799" s="26" t="s">
        <v>1452</v>
      </c>
      <c r="D799" s="27">
        <v>4105900</v>
      </c>
      <c r="E799" s="64">
        <v>325423.33</v>
      </c>
      <c r="F799" s="65">
        <f t="shared" si="12"/>
        <v>3780476.67</v>
      </c>
    </row>
    <row r="800" spans="1:6" ht="22.5" x14ac:dyDescent="0.2">
      <c r="A800" s="24" t="s">
        <v>412</v>
      </c>
      <c r="B800" s="63" t="s">
        <v>398</v>
      </c>
      <c r="C800" s="26" t="s">
        <v>1453</v>
      </c>
      <c r="D800" s="27">
        <v>4105900</v>
      </c>
      <c r="E800" s="64">
        <v>325423.33</v>
      </c>
      <c r="F800" s="65">
        <f t="shared" si="12"/>
        <v>3780476.67</v>
      </c>
    </row>
    <row r="801" spans="1:6" ht="22.5" x14ac:dyDescent="0.2">
      <c r="A801" s="24" t="s">
        <v>414</v>
      </c>
      <c r="B801" s="63" t="s">
        <v>398</v>
      </c>
      <c r="C801" s="26" t="s">
        <v>1454</v>
      </c>
      <c r="D801" s="27">
        <v>2832600</v>
      </c>
      <c r="E801" s="64">
        <v>262211.83</v>
      </c>
      <c r="F801" s="65">
        <f t="shared" si="12"/>
        <v>2570388.17</v>
      </c>
    </row>
    <row r="802" spans="1:6" ht="33.75" x14ac:dyDescent="0.2">
      <c r="A802" s="24" t="s">
        <v>416</v>
      </c>
      <c r="B802" s="63" t="s">
        <v>398</v>
      </c>
      <c r="C802" s="26" t="s">
        <v>1455</v>
      </c>
      <c r="D802" s="27">
        <v>370600</v>
      </c>
      <c r="E802" s="64" t="s">
        <v>44</v>
      </c>
      <c r="F802" s="65">
        <f t="shared" si="12"/>
        <v>370600</v>
      </c>
    </row>
    <row r="803" spans="1:6" ht="33.75" x14ac:dyDescent="0.2">
      <c r="A803" s="24" t="s">
        <v>418</v>
      </c>
      <c r="B803" s="63" t="s">
        <v>398</v>
      </c>
      <c r="C803" s="26" t="s">
        <v>1456</v>
      </c>
      <c r="D803" s="27">
        <v>902700</v>
      </c>
      <c r="E803" s="64">
        <v>63211.5</v>
      </c>
      <c r="F803" s="65">
        <f t="shared" si="12"/>
        <v>839488.5</v>
      </c>
    </row>
    <row r="804" spans="1:6" ht="78.75" x14ac:dyDescent="0.2">
      <c r="A804" s="66" t="s">
        <v>1405</v>
      </c>
      <c r="B804" s="63" t="s">
        <v>398</v>
      </c>
      <c r="C804" s="26" t="s">
        <v>1457</v>
      </c>
      <c r="D804" s="27">
        <v>399300</v>
      </c>
      <c r="E804" s="64">
        <v>50904</v>
      </c>
      <c r="F804" s="65">
        <f t="shared" si="12"/>
        <v>348396</v>
      </c>
    </row>
    <row r="805" spans="1:6" ht="22.5" x14ac:dyDescent="0.2">
      <c r="A805" s="24" t="s">
        <v>425</v>
      </c>
      <c r="B805" s="63" t="s">
        <v>398</v>
      </c>
      <c r="C805" s="26" t="s">
        <v>1458</v>
      </c>
      <c r="D805" s="27">
        <v>392900</v>
      </c>
      <c r="E805" s="64">
        <v>50523</v>
      </c>
      <c r="F805" s="65">
        <f t="shared" si="12"/>
        <v>342377</v>
      </c>
    </row>
    <row r="806" spans="1:6" ht="22.5" x14ac:dyDescent="0.2">
      <c r="A806" s="24" t="s">
        <v>427</v>
      </c>
      <c r="B806" s="63" t="s">
        <v>398</v>
      </c>
      <c r="C806" s="26" t="s">
        <v>1459</v>
      </c>
      <c r="D806" s="27">
        <v>392900</v>
      </c>
      <c r="E806" s="64">
        <v>50523</v>
      </c>
      <c r="F806" s="65">
        <f t="shared" si="12"/>
        <v>342377</v>
      </c>
    </row>
    <row r="807" spans="1:6" ht="22.5" x14ac:dyDescent="0.2">
      <c r="A807" s="24" t="s">
        <v>429</v>
      </c>
      <c r="B807" s="63" t="s">
        <v>398</v>
      </c>
      <c r="C807" s="26" t="s">
        <v>1460</v>
      </c>
      <c r="D807" s="27">
        <v>392900</v>
      </c>
      <c r="E807" s="64">
        <v>50523</v>
      </c>
      <c r="F807" s="65">
        <f t="shared" si="12"/>
        <v>342377</v>
      </c>
    </row>
    <row r="808" spans="1:6" x14ac:dyDescent="0.2">
      <c r="A808" s="24" t="s">
        <v>431</v>
      </c>
      <c r="B808" s="63" t="s">
        <v>398</v>
      </c>
      <c r="C808" s="26" t="s">
        <v>1461</v>
      </c>
      <c r="D808" s="27">
        <v>6400</v>
      </c>
      <c r="E808" s="64">
        <v>381</v>
      </c>
      <c r="F808" s="65">
        <f t="shared" si="12"/>
        <v>6019</v>
      </c>
    </row>
    <row r="809" spans="1:6" x14ac:dyDescent="0.2">
      <c r="A809" s="24" t="s">
        <v>433</v>
      </c>
      <c r="B809" s="63" t="s">
        <v>398</v>
      </c>
      <c r="C809" s="26" t="s">
        <v>1462</v>
      </c>
      <c r="D809" s="27">
        <v>6400</v>
      </c>
      <c r="E809" s="64">
        <v>381</v>
      </c>
      <c r="F809" s="65">
        <f t="shared" si="12"/>
        <v>6019</v>
      </c>
    </row>
    <row r="810" spans="1:6" x14ac:dyDescent="0.2">
      <c r="A810" s="24" t="s">
        <v>435</v>
      </c>
      <c r="B810" s="63" t="s">
        <v>398</v>
      </c>
      <c r="C810" s="26" t="s">
        <v>1463</v>
      </c>
      <c r="D810" s="27">
        <v>6400</v>
      </c>
      <c r="E810" s="64">
        <v>381</v>
      </c>
      <c r="F810" s="65">
        <f t="shared" si="12"/>
        <v>6019</v>
      </c>
    </row>
    <row r="811" spans="1:6" ht="45" x14ac:dyDescent="0.2">
      <c r="A811" s="24" t="s">
        <v>1464</v>
      </c>
      <c r="B811" s="63" t="s">
        <v>398</v>
      </c>
      <c r="C811" s="26" t="s">
        <v>1465</v>
      </c>
      <c r="D811" s="27">
        <v>14000</v>
      </c>
      <c r="E811" s="64" t="s">
        <v>44</v>
      </c>
      <c r="F811" s="65">
        <f t="shared" si="12"/>
        <v>14000</v>
      </c>
    </row>
    <row r="812" spans="1:6" ht="22.5" x14ac:dyDescent="0.2">
      <c r="A812" s="24" t="s">
        <v>425</v>
      </c>
      <c r="B812" s="63" t="s">
        <v>398</v>
      </c>
      <c r="C812" s="26" t="s">
        <v>1466</v>
      </c>
      <c r="D812" s="27">
        <v>14000</v>
      </c>
      <c r="E812" s="64" t="s">
        <v>44</v>
      </c>
      <c r="F812" s="65">
        <f t="shared" si="12"/>
        <v>14000</v>
      </c>
    </row>
    <row r="813" spans="1:6" ht="22.5" x14ac:dyDescent="0.2">
      <c r="A813" s="24" t="s">
        <v>427</v>
      </c>
      <c r="B813" s="63" t="s">
        <v>398</v>
      </c>
      <c r="C813" s="26" t="s">
        <v>1467</v>
      </c>
      <c r="D813" s="27">
        <v>14000</v>
      </c>
      <c r="E813" s="64" t="s">
        <v>44</v>
      </c>
      <c r="F813" s="65">
        <f t="shared" si="12"/>
        <v>14000</v>
      </c>
    </row>
    <row r="814" spans="1:6" ht="22.5" x14ac:dyDescent="0.2">
      <c r="A814" s="24" t="s">
        <v>429</v>
      </c>
      <c r="B814" s="63" t="s">
        <v>398</v>
      </c>
      <c r="C814" s="26" t="s">
        <v>1468</v>
      </c>
      <c r="D814" s="27">
        <v>14000</v>
      </c>
      <c r="E814" s="64" t="s">
        <v>44</v>
      </c>
      <c r="F814" s="65">
        <f t="shared" si="12"/>
        <v>14000</v>
      </c>
    </row>
    <row r="815" spans="1:6" ht="101.25" x14ac:dyDescent="0.2">
      <c r="A815" s="66" t="s">
        <v>1469</v>
      </c>
      <c r="B815" s="63" t="s">
        <v>398</v>
      </c>
      <c r="C815" s="26" t="s">
        <v>1470</v>
      </c>
      <c r="D815" s="27">
        <v>1403200</v>
      </c>
      <c r="E815" s="64">
        <v>66830.89</v>
      </c>
      <c r="F815" s="65">
        <f t="shared" si="12"/>
        <v>1336369.1100000001</v>
      </c>
    </row>
    <row r="816" spans="1:6" ht="56.25" x14ac:dyDescent="0.2">
      <c r="A816" s="24" t="s">
        <v>410</v>
      </c>
      <c r="B816" s="63" t="s">
        <v>398</v>
      </c>
      <c r="C816" s="26" t="s">
        <v>1471</v>
      </c>
      <c r="D816" s="27">
        <v>1271500</v>
      </c>
      <c r="E816" s="64">
        <v>66830.89</v>
      </c>
      <c r="F816" s="65">
        <f t="shared" si="12"/>
        <v>1204669.1100000001</v>
      </c>
    </row>
    <row r="817" spans="1:6" ht="22.5" x14ac:dyDescent="0.2">
      <c r="A817" s="24" t="s">
        <v>412</v>
      </c>
      <c r="B817" s="63" t="s">
        <v>398</v>
      </c>
      <c r="C817" s="26" t="s">
        <v>1472</v>
      </c>
      <c r="D817" s="27">
        <v>1271500</v>
      </c>
      <c r="E817" s="64">
        <v>66830.89</v>
      </c>
      <c r="F817" s="65">
        <f t="shared" si="12"/>
        <v>1204669.1100000001</v>
      </c>
    </row>
    <row r="818" spans="1:6" ht="22.5" x14ac:dyDescent="0.2">
      <c r="A818" s="24" t="s">
        <v>414</v>
      </c>
      <c r="B818" s="63" t="s">
        <v>398</v>
      </c>
      <c r="C818" s="26" t="s">
        <v>1473</v>
      </c>
      <c r="D818" s="27">
        <v>890000</v>
      </c>
      <c r="E818" s="64">
        <v>54972.44</v>
      </c>
      <c r="F818" s="65">
        <f t="shared" si="12"/>
        <v>835027.56</v>
      </c>
    </row>
    <row r="819" spans="1:6" ht="33.75" x14ac:dyDescent="0.2">
      <c r="A819" s="24" t="s">
        <v>416</v>
      </c>
      <c r="B819" s="63" t="s">
        <v>398</v>
      </c>
      <c r="C819" s="26" t="s">
        <v>1474</v>
      </c>
      <c r="D819" s="27">
        <v>112637</v>
      </c>
      <c r="E819" s="64" t="s">
        <v>44</v>
      </c>
      <c r="F819" s="65">
        <f t="shared" si="12"/>
        <v>112637</v>
      </c>
    </row>
    <row r="820" spans="1:6" ht="33.75" x14ac:dyDescent="0.2">
      <c r="A820" s="24" t="s">
        <v>418</v>
      </c>
      <c r="B820" s="63" t="s">
        <v>398</v>
      </c>
      <c r="C820" s="26" t="s">
        <v>1475</v>
      </c>
      <c r="D820" s="27">
        <v>268863</v>
      </c>
      <c r="E820" s="64">
        <v>11858.45</v>
      </c>
      <c r="F820" s="65">
        <f t="shared" si="12"/>
        <v>257004.55</v>
      </c>
    </row>
    <row r="821" spans="1:6" ht="22.5" x14ac:dyDescent="0.2">
      <c r="A821" s="24" t="s">
        <v>425</v>
      </c>
      <c r="B821" s="63" t="s">
        <v>398</v>
      </c>
      <c r="C821" s="26" t="s">
        <v>1476</v>
      </c>
      <c r="D821" s="27">
        <v>131700</v>
      </c>
      <c r="E821" s="64" t="s">
        <v>44</v>
      </c>
      <c r="F821" s="65">
        <f t="shared" si="12"/>
        <v>131700</v>
      </c>
    </row>
    <row r="822" spans="1:6" ht="22.5" x14ac:dyDescent="0.2">
      <c r="A822" s="24" t="s">
        <v>427</v>
      </c>
      <c r="B822" s="63" t="s">
        <v>398</v>
      </c>
      <c r="C822" s="26" t="s">
        <v>1477</v>
      </c>
      <c r="D822" s="27">
        <v>131700</v>
      </c>
      <c r="E822" s="64" t="s">
        <v>44</v>
      </c>
      <c r="F822" s="65">
        <f t="shared" si="12"/>
        <v>131700</v>
      </c>
    </row>
    <row r="823" spans="1:6" ht="22.5" x14ac:dyDescent="0.2">
      <c r="A823" s="24" t="s">
        <v>429</v>
      </c>
      <c r="B823" s="63" t="s">
        <v>398</v>
      </c>
      <c r="C823" s="26" t="s">
        <v>1478</v>
      </c>
      <c r="D823" s="27">
        <v>131700</v>
      </c>
      <c r="E823" s="64" t="s">
        <v>44</v>
      </c>
      <c r="F823" s="65">
        <f t="shared" si="12"/>
        <v>131700</v>
      </c>
    </row>
    <row r="824" spans="1:6" ht="67.5" x14ac:dyDescent="0.2">
      <c r="A824" s="24" t="s">
        <v>1262</v>
      </c>
      <c r="B824" s="63" t="s">
        <v>398</v>
      </c>
      <c r="C824" s="26" t="s">
        <v>1479</v>
      </c>
      <c r="D824" s="27">
        <v>1803700</v>
      </c>
      <c r="E824" s="64">
        <v>146513.35</v>
      </c>
      <c r="F824" s="65">
        <f t="shared" si="12"/>
        <v>1657186.65</v>
      </c>
    </row>
    <row r="825" spans="1:6" ht="56.25" x14ac:dyDescent="0.2">
      <c r="A825" s="24" t="s">
        <v>410</v>
      </c>
      <c r="B825" s="63" t="s">
        <v>398</v>
      </c>
      <c r="C825" s="26" t="s">
        <v>1480</v>
      </c>
      <c r="D825" s="27">
        <v>1507600</v>
      </c>
      <c r="E825" s="64">
        <v>109330.28</v>
      </c>
      <c r="F825" s="65">
        <f t="shared" si="12"/>
        <v>1398269.72</v>
      </c>
    </row>
    <row r="826" spans="1:6" ht="22.5" x14ac:dyDescent="0.2">
      <c r="A826" s="24" t="s">
        <v>412</v>
      </c>
      <c r="B826" s="63" t="s">
        <v>398</v>
      </c>
      <c r="C826" s="26" t="s">
        <v>1481</v>
      </c>
      <c r="D826" s="27">
        <v>1507600</v>
      </c>
      <c r="E826" s="64">
        <v>109330.28</v>
      </c>
      <c r="F826" s="65">
        <f t="shared" si="12"/>
        <v>1398269.72</v>
      </c>
    </row>
    <row r="827" spans="1:6" ht="22.5" x14ac:dyDescent="0.2">
      <c r="A827" s="24" t="s">
        <v>414</v>
      </c>
      <c r="B827" s="63" t="s">
        <v>398</v>
      </c>
      <c r="C827" s="26" t="s">
        <v>1482</v>
      </c>
      <c r="D827" s="27">
        <v>1157900</v>
      </c>
      <c r="E827" s="64">
        <v>89931.01</v>
      </c>
      <c r="F827" s="65">
        <f t="shared" si="12"/>
        <v>1067968.99</v>
      </c>
    </row>
    <row r="828" spans="1:6" ht="33.75" x14ac:dyDescent="0.2">
      <c r="A828" s="24" t="s">
        <v>418</v>
      </c>
      <c r="B828" s="63" t="s">
        <v>398</v>
      </c>
      <c r="C828" s="26" t="s">
        <v>1483</v>
      </c>
      <c r="D828" s="27">
        <v>349700</v>
      </c>
      <c r="E828" s="64">
        <v>19399.27</v>
      </c>
      <c r="F828" s="65">
        <f t="shared" si="12"/>
        <v>330300.73</v>
      </c>
    </row>
    <row r="829" spans="1:6" ht="22.5" x14ac:dyDescent="0.2">
      <c r="A829" s="24" t="s">
        <v>425</v>
      </c>
      <c r="B829" s="63" t="s">
        <v>398</v>
      </c>
      <c r="C829" s="26" t="s">
        <v>1484</v>
      </c>
      <c r="D829" s="27">
        <v>296100</v>
      </c>
      <c r="E829" s="64">
        <v>37183.07</v>
      </c>
      <c r="F829" s="65">
        <f t="shared" si="12"/>
        <v>258916.93</v>
      </c>
    </row>
    <row r="830" spans="1:6" ht="22.5" x14ac:dyDescent="0.2">
      <c r="A830" s="24" t="s">
        <v>427</v>
      </c>
      <c r="B830" s="63" t="s">
        <v>398</v>
      </c>
      <c r="C830" s="26" t="s">
        <v>1485</v>
      </c>
      <c r="D830" s="27">
        <v>296100</v>
      </c>
      <c r="E830" s="64">
        <v>37183.07</v>
      </c>
      <c r="F830" s="65">
        <f t="shared" si="12"/>
        <v>258916.93</v>
      </c>
    </row>
    <row r="831" spans="1:6" ht="22.5" x14ac:dyDescent="0.2">
      <c r="A831" s="24" t="s">
        <v>429</v>
      </c>
      <c r="B831" s="63" t="s">
        <v>398</v>
      </c>
      <c r="C831" s="26" t="s">
        <v>1486</v>
      </c>
      <c r="D831" s="27">
        <v>296100</v>
      </c>
      <c r="E831" s="64">
        <v>37183.07</v>
      </c>
      <c r="F831" s="65">
        <f t="shared" si="12"/>
        <v>258916.93</v>
      </c>
    </row>
    <row r="832" spans="1:6" ht="22.5" x14ac:dyDescent="0.2">
      <c r="A832" s="24" t="s">
        <v>1487</v>
      </c>
      <c r="B832" s="63" t="s">
        <v>398</v>
      </c>
      <c r="C832" s="26" t="s">
        <v>1488</v>
      </c>
      <c r="D832" s="27">
        <v>40000</v>
      </c>
      <c r="E832" s="64" t="s">
        <v>44</v>
      </c>
      <c r="F832" s="65">
        <f t="shared" si="12"/>
        <v>40000</v>
      </c>
    </row>
    <row r="833" spans="1:6" ht="56.25" x14ac:dyDescent="0.2">
      <c r="A833" s="24" t="s">
        <v>1489</v>
      </c>
      <c r="B833" s="63" t="s">
        <v>398</v>
      </c>
      <c r="C833" s="26" t="s">
        <v>1490</v>
      </c>
      <c r="D833" s="27">
        <v>40000</v>
      </c>
      <c r="E833" s="64" t="s">
        <v>44</v>
      </c>
      <c r="F833" s="65">
        <f t="shared" si="12"/>
        <v>40000</v>
      </c>
    </row>
    <row r="834" spans="1:6" ht="22.5" x14ac:dyDescent="0.2">
      <c r="A834" s="24" t="s">
        <v>425</v>
      </c>
      <c r="B834" s="63" t="s">
        <v>398</v>
      </c>
      <c r="C834" s="26" t="s">
        <v>1491</v>
      </c>
      <c r="D834" s="27">
        <v>40000</v>
      </c>
      <c r="E834" s="64" t="s">
        <v>44</v>
      </c>
      <c r="F834" s="65">
        <f t="shared" si="12"/>
        <v>40000</v>
      </c>
    </row>
    <row r="835" spans="1:6" ht="22.5" x14ac:dyDescent="0.2">
      <c r="A835" s="24" t="s">
        <v>427</v>
      </c>
      <c r="B835" s="63" t="s">
        <v>398</v>
      </c>
      <c r="C835" s="26" t="s">
        <v>1492</v>
      </c>
      <c r="D835" s="27">
        <v>40000</v>
      </c>
      <c r="E835" s="64" t="s">
        <v>44</v>
      </c>
      <c r="F835" s="65">
        <f t="shared" si="12"/>
        <v>40000</v>
      </c>
    </row>
    <row r="836" spans="1:6" ht="22.5" x14ac:dyDescent="0.2">
      <c r="A836" s="24" t="s">
        <v>429</v>
      </c>
      <c r="B836" s="63" t="s">
        <v>398</v>
      </c>
      <c r="C836" s="26" t="s">
        <v>1493</v>
      </c>
      <c r="D836" s="27">
        <v>40000</v>
      </c>
      <c r="E836" s="64" t="s">
        <v>44</v>
      </c>
      <c r="F836" s="65">
        <f t="shared" si="12"/>
        <v>40000</v>
      </c>
    </row>
    <row r="837" spans="1:6" ht="33.75" x14ac:dyDescent="0.2">
      <c r="A837" s="24" t="s">
        <v>1494</v>
      </c>
      <c r="B837" s="63" t="s">
        <v>398</v>
      </c>
      <c r="C837" s="26" t="s">
        <v>1495</v>
      </c>
      <c r="D837" s="27">
        <v>60000</v>
      </c>
      <c r="E837" s="64" t="s">
        <v>44</v>
      </c>
      <c r="F837" s="65">
        <f t="shared" si="12"/>
        <v>60000</v>
      </c>
    </row>
    <row r="838" spans="1:6" ht="90" x14ac:dyDescent="0.2">
      <c r="A838" s="66" t="s">
        <v>1496</v>
      </c>
      <c r="B838" s="63" t="s">
        <v>398</v>
      </c>
      <c r="C838" s="26" t="s">
        <v>1497</v>
      </c>
      <c r="D838" s="27">
        <v>60000</v>
      </c>
      <c r="E838" s="64" t="s">
        <v>44</v>
      </c>
      <c r="F838" s="65">
        <f t="shared" si="12"/>
        <v>60000</v>
      </c>
    </row>
    <row r="839" spans="1:6" ht="22.5" x14ac:dyDescent="0.2">
      <c r="A839" s="24" t="s">
        <v>425</v>
      </c>
      <c r="B839" s="63" t="s">
        <v>398</v>
      </c>
      <c r="C839" s="26" t="s">
        <v>1498</v>
      </c>
      <c r="D839" s="27">
        <v>60000</v>
      </c>
      <c r="E839" s="64" t="s">
        <v>44</v>
      </c>
      <c r="F839" s="65">
        <f t="shared" si="12"/>
        <v>60000</v>
      </c>
    </row>
    <row r="840" spans="1:6" ht="22.5" x14ac:dyDescent="0.2">
      <c r="A840" s="24" t="s">
        <v>427</v>
      </c>
      <c r="B840" s="63" t="s">
        <v>398</v>
      </c>
      <c r="C840" s="26" t="s">
        <v>1499</v>
      </c>
      <c r="D840" s="27">
        <v>60000</v>
      </c>
      <c r="E840" s="64" t="s">
        <v>44</v>
      </c>
      <c r="F840" s="65">
        <f t="shared" si="12"/>
        <v>60000</v>
      </c>
    </row>
    <row r="841" spans="1:6" ht="22.5" x14ac:dyDescent="0.2">
      <c r="A841" s="24" t="s">
        <v>429</v>
      </c>
      <c r="B841" s="63" t="s">
        <v>398</v>
      </c>
      <c r="C841" s="26" t="s">
        <v>1500</v>
      </c>
      <c r="D841" s="27">
        <v>60000</v>
      </c>
      <c r="E841" s="64" t="s">
        <v>44</v>
      </c>
      <c r="F841" s="65">
        <f t="shared" si="12"/>
        <v>60000</v>
      </c>
    </row>
    <row r="842" spans="1:6" x14ac:dyDescent="0.2">
      <c r="A842" s="24" t="s">
        <v>1017</v>
      </c>
      <c r="B842" s="63" t="s">
        <v>398</v>
      </c>
      <c r="C842" s="26" t="s">
        <v>1501</v>
      </c>
      <c r="D842" s="27">
        <v>16515800</v>
      </c>
      <c r="E842" s="64">
        <v>1528236.8</v>
      </c>
      <c r="F842" s="65">
        <f t="shared" si="12"/>
        <v>14987563.199999999</v>
      </c>
    </row>
    <row r="843" spans="1:6" x14ac:dyDescent="0.2">
      <c r="A843" s="24" t="s">
        <v>1041</v>
      </c>
      <c r="B843" s="63" t="s">
        <v>398</v>
      </c>
      <c r="C843" s="26" t="s">
        <v>1502</v>
      </c>
      <c r="D843" s="27">
        <v>16515800</v>
      </c>
      <c r="E843" s="64">
        <v>1528236.8</v>
      </c>
      <c r="F843" s="65">
        <f t="shared" si="12"/>
        <v>14987563.199999999</v>
      </c>
    </row>
    <row r="844" spans="1:6" ht="33.75" x14ac:dyDescent="0.2">
      <c r="A844" s="24" t="s">
        <v>1411</v>
      </c>
      <c r="B844" s="63" t="s">
        <v>398</v>
      </c>
      <c r="C844" s="26" t="s">
        <v>1503</v>
      </c>
      <c r="D844" s="27">
        <v>16515800</v>
      </c>
      <c r="E844" s="64">
        <v>1528236.8</v>
      </c>
      <c r="F844" s="65">
        <f t="shared" si="12"/>
        <v>14987563.199999999</v>
      </c>
    </row>
    <row r="845" spans="1:6" ht="78.75" x14ac:dyDescent="0.2">
      <c r="A845" s="66" t="s">
        <v>1504</v>
      </c>
      <c r="B845" s="63" t="s">
        <v>398</v>
      </c>
      <c r="C845" s="26" t="s">
        <v>1505</v>
      </c>
      <c r="D845" s="27">
        <v>457800</v>
      </c>
      <c r="E845" s="64" t="s">
        <v>44</v>
      </c>
      <c r="F845" s="65">
        <f t="shared" si="12"/>
        <v>457800</v>
      </c>
    </row>
    <row r="846" spans="1:6" x14ac:dyDescent="0.2">
      <c r="A846" s="24" t="s">
        <v>582</v>
      </c>
      <c r="B846" s="63" t="s">
        <v>398</v>
      </c>
      <c r="C846" s="26" t="s">
        <v>1506</v>
      </c>
      <c r="D846" s="27">
        <v>457800</v>
      </c>
      <c r="E846" s="64" t="s">
        <v>44</v>
      </c>
      <c r="F846" s="65">
        <f t="shared" si="12"/>
        <v>457800</v>
      </c>
    </row>
    <row r="847" spans="1:6" ht="22.5" x14ac:dyDescent="0.2">
      <c r="A847" s="24" t="s">
        <v>1025</v>
      </c>
      <c r="B847" s="63" t="s">
        <v>398</v>
      </c>
      <c r="C847" s="26" t="s">
        <v>1507</v>
      </c>
      <c r="D847" s="27">
        <v>457800</v>
      </c>
      <c r="E847" s="64" t="s">
        <v>44</v>
      </c>
      <c r="F847" s="65">
        <f t="shared" ref="F847:F910" si="13">IF(OR(D847="-",IF(E847="-",0,E847)&gt;=IF(D847="-",0,D847)),"-",IF(D847="-",0,D847)-IF(E847="-",0,E847))</f>
        <v>457800</v>
      </c>
    </row>
    <row r="848" spans="1:6" ht="22.5" x14ac:dyDescent="0.2">
      <c r="A848" s="24" t="s">
        <v>1508</v>
      </c>
      <c r="B848" s="63" t="s">
        <v>398</v>
      </c>
      <c r="C848" s="26" t="s">
        <v>1509</v>
      </c>
      <c r="D848" s="27">
        <v>457800</v>
      </c>
      <c r="E848" s="64" t="s">
        <v>44</v>
      </c>
      <c r="F848" s="65">
        <f t="shared" si="13"/>
        <v>457800</v>
      </c>
    </row>
    <row r="849" spans="1:6" ht="90" x14ac:dyDescent="0.2">
      <c r="A849" s="66" t="s">
        <v>1510</v>
      </c>
      <c r="B849" s="63" t="s">
        <v>398</v>
      </c>
      <c r="C849" s="26" t="s">
        <v>1511</v>
      </c>
      <c r="D849" s="27">
        <v>6872100</v>
      </c>
      <c r="E849" s="64" t="s">
        <v>44</v>
      </c>
      <c r="F849" s="65">
        <f t="shared" si="13"/>
        <v>6872100</v>
      </c>
    </row>
    <row r="850" spans="1:6" ht="22.5" x14ac:dyDescent="0.2">
      <c r="A850" s="24" t="s">
        <v>425</v>
      </c>
      <c r="B850" s="63" t="s">
        <v>398</v>
      </c>
      <c r="C850" s="26" t="s">
        <v>1512</v>
      </c>
      <c r="D850" s="27">
        <v>134700</v>
      </c>
      <c r="E850" s="64" t="s">
        <v>44</v>
      </c>
      <c r="F850" s="65">
        <f t="shared" si="13"/>
        <v>134700</v>
      </c>
    </row>
    <row r="851" spans="1:6" ht="22.5" x14ac:dyDescent="0.2">
      <c r="A851" s="24" t="s">
        <v>427</v>
      </c>
      <c r="B851" s="63" t="s">
        <v>398</v>
      </c>
      <c r="C851" s="26" t="s">
        <v>1513</v>
      </c>
      <c r="D851" s="27">
        <v>134700</v>
      </c>
      <c r="E851" s="64" t="s">
        <v>44</v>
      </c>
      <c r="F851" s="65">
        <f t="shared" si="13"/>
        <v>134700</v>
      </c>
    </row>
    <row r="852" spans="1:6" ht="22.5" x14ac:dyDescent="0.2">
      <c r="A852" s="24" t="s">
        <v>429</v>
      </c>
      <c r="B852" s="63" t="s">
        <v>398</v>
      </c>
      <c r="C852" s="26" t="s">
        <v>1514</v>
      </c>
      <c r="D852" s="27">
        <v>134700</v>
      </c>
      <c r="E852" s="64" t="s">
        <v>44</v>
      </c>
      <c r="F852" s="65">
        <f t="shared" si="13"/>
        <v>134700</v>
      </c>
    </row>
    <row r="853" spans="1:6" x14ac:dyDescent="0.2">
      <c r="A853" s="24" t="s">
        <v>582</v>
      </c>
      <c r="B853" s="63" t="s">
        <v>398</v>
      </c>
      <c r="C853" s="26" t="s">
        <v>1515</v>
      </c>
      <c r="D853" s="27">
        <v>6737400</v>
      </c>
      <c r="E853" s="64" t="s">
        <v>44</v>
      </c>
      <c r="F853" s="65">
        <f t="shared" si="13"/>
        <v>6737400</v>
      </c>
    </row>
    <row r="854" spans="1:6" ht="22.5" x14ac:dyDescent="0.2">
      <c r="A854" s="24" t="s">
        <v>1025</v>
      </c>
      <c r="B854" s="63" t="s">
        <v>398</v>
      </c>
      <c r="C854" s="26" t="s">
        <v>1516</v>
      </c>
      <c r="D854" s="27">
        <v>6737400</v>
      </c>
      <c r="E854" s="64" t="s">
        <v>44</v>
      </c>
      <c r="F854" s="65">
        <f t="shared" si="13"/>
        <v>6737400</v>
      </c>
    </row>
    <row r="855" spans="1:6" ht="22.5" x14ac:dyDescent="0.2">
      <c r="A855" s="24" t="s">
        <v>1508</v>
      </c>
      <c r="B855" s="63" t="s">
        <v>398</v>
      </c>
      <c r="C855" s="26" t="s">
        <v>1517</v>
      </c>
      <c r="D855" s="27">
        <v>6737400</v>
      </c>
      <c r="E855" s="64" t="s">
        <v>44</v>
      </c>
      <c r="F855" s="65">
        <f t="shared" si="13"/>
        <v>6737400</v>
      </c>
    </row>
    <row r="856" spans="1:6" ht="90" x14ac:dyDescent="0.2">
      <c r="A856" s="66" t="s">
        <v>1518</v>
      </c>
      <c r="B856" s="63" t="s">
        <v>398</v>
      </c>
      <c r="C856" s="26" t="s">
        <v>1519</v>
      </c>
      <c r="D856" s="27">
        <v>120000</v>
      </c>
      <c r="E856" s="64">
        <v>30000</v>
      </c>
      <c r="F856" s="65">
        <f t="shared" si="13"/>
        <v>90000</v>
      </c>
    </row>
    <row r="857" spans="1:6" x14ac:dyDescent="0.2">
      <c r="A857" s="24" t="s">
        <v>582</v>
      </c>
      <c r="B857" s="63" t="s">
        <v>398</v>
      </c>
      <c r="C857" s="26" t="s">
        <v>1520</v>
      </c>
      <c r="D857" s="27">
        <v>120000</v>
      </c>
      <c r="E857" s="64">
        <v>30000</v>
      </c>
      <c r="F857" s="65">
        <f t="shared" si="13"/>
        <v>90000</v>
      </c>
    </row>
    <row r="858" spans="1:6" ht="22.5" x14ac:dyDescent="0.2">
      <c r="A858" s="24" t="s">
        <v>1025</v>
      </c>
      <c r="B858" s="63" t="s">
        <v>398</v>
      </c>
      <c r="C858" s="26" t="s">
        <v>1521</v>
      </c>
      <c r="D858" s="27">
        <v>120000</v>
      </c>
      <c r="E858" s="64">
        <v>30000</v>
      </c>
      <c r="F858" s="65">
        <f t="shared" si="13"/>
        <v>90000</v>
      </c>
    </row>
    <row r="859" spans="1:6" ht="22.5" x14ac:dyDescent="0.2">
      <c r="A859" s="24" t="s">
        <v>1508</v>
      </c>
      <c r="B859" s="63" t="s">
        <v>398</v>
      </c>
      <c r="C859" s="26" t="s">
        <v>1522</v>
      </c>
      <c r="D859" s="27">
        <v>120000</v>
      </c>
      <c r="E859" s="64">
        <v>30000</v>
      </c>
      <c r="F859" s="65">
        <f t="shared" si="13"/>
        <v>90000</v>
      </c>
    </row>
    <row r="860" spans="1:6" ht="123.75" x14ac:dyDescent="0.2">
      <c r="A860" s="66" t="s">
        <v>1523</v>
      </c>
      <c r="B860" s="63" t="s">
        <v>398</v>
      </c>
      <c r="C860" s="26" t="s">
        <v>1524</v>
      </c>
      <c r="D860" s="27">
        <v>9065900</v>
      </c>
      <c r="E860" s="64">
        <v>1498236.8</v>
      </c>
      <c r="F860" s="65">
        <f t="shared" si="13"/>
        <v>7567663.2000000002</v>
      </c>
    </row>
    <row r="861" spans="1:6" x14ac:dyDescent="0.2">
      <c r="A861" s="24" t="s">
        <v>582</v>
      </c>
      <c r="B861" s="63" t="s">
        <v>398</v>
      </c>
      <c r="C861" s="26" t="s">
        <v>1525</v>
      </c>
      <c r="D861" s="27">
        <v>9065900</v>
      </c>
      <c r="E861" s="64">
        <v>1498236.8</v>
      </c>
      <c r="F861" s="65">
        <f t="shared" si="13"/>
        <v>7567663.2000000002</v>
      </c>
    </row>
    <row r="862" spans="1:6" ht="22.5" x14ac:dyDescent="0.2">
      <c r="A862" s="24" t="s">
        <v>1025</v>
      </c>
      <c r="B862" s="63" t="s">
        <v>398</v>
      </c>
      <c r="C862" s="26" t="s">
        <v>1526</v>
      </c>
      <c r="D862" s="27">
        <v>9065900</v>
      </c>
      <c r="E862" s="64">
        <v>1498236.8</v>
      </c>
      <c r="F862" s="65">
        <f t="shared" si="13"/>
        <v>7567663.2000000002</v>
      </c>
    </row>
    <row r="863" spans="1:6" ht="22.5" x14ac:dyDescent="0.2">
      <c r="A863" s="24" t="s">
        <v>1508</v>
      </c>
      <c r="B863" s="63" t="s">
        <v>398</v>
      </c>
      <c r="C863" s="26" t="s">
        <v>1527</v>
      </c>
      <c r="D863" s="27">
        <v>7601800</v>
      </c>
      <c r="E863" s="64">
        <v>1383219.89</v>
      </c>
      <c r="F863" s="65">
        <f t="shared" si="13"/>
        <v>6218580.1100000003</v>
      </c>
    </row>
    <row r="864" spans="1:6" ht="22.5" x14ac:dyDescent="0.2">
      <c r="A864" s="24" t="s">
        <v>1528</v>
      </c>
      <c r="B864" s="63" t="s">
        <v>398</v>
      </c>
      <c r="C864" s="26" t="s">
        <v>1529</v>
      </c>
      <c r="D864" s="27">
        <v>1464100</v>
      </c>
      <c r="E864" s="64">
        <v>115016.91</v>
      </c>
      <c r="F864" s="65">
        <f t="shared" si="13"/>
        <v>1349083.09</v>
      </c>
    </row>
    <row r="865" spans="1:6" ht="33.75" x14ac:dyDescent="0.2">
      <c r="A865" s="24" t="s">
        <v>1530</v>
      </c>
      <c r="B865" s="63" t="s">
        <v>398</v>
      </c>
      <c r="C865" s="26" t="s">
        <v>1531</v>
      </c>
      <c r="D865" s="27">
        <v>217552800</v>
      </c>
      <c r="E865" s="64">
        <v>42683618.43</v>
      </c>
      <c r="F865" s="65">
        <f t="shared" si="13"/>
        <v>174869181.56999999</v>
      </c>
    </row>
    <row r="866" spans="1:6" x14ac:dyDescent="0.2">
      <c r="A866" s="24" t="s">
        <v>402</v>
      </c>
      <c r="B866" s="63" t="s">
        <v>398</v>
      </c>
      <c r="C866" s="26" t="s">
        <v>1532</v>
      </c>
      <c r="D866" s="27">
        <v>4800</v>
      </c>
      <c r="E866" s="64" t="s">
        <v>44</v>
      </c>
      <c r="F866" s="65">
        <f t="shared" si="13"/>
        <v>4800</v>
      </c>
    </row>
    <row r="867" spans="1:6" x14ac:dyDescent="0.2">
      <c r="A867" s="24" t="s">
        <v>472</v>
      </c>
      <c r="B867" s="63" t="s">
        <v>398</v>
      </c>
      <c r="C867" s="26" t="s">
        <v>1533</v>
      </c>
      <c r="D867" s="27">
        <v>4800</v>
      </c>
      <c r="E867" s="64" t="s">
        <v>44</v>
      </c>
      <c r="F867" s="65">
        <f t="shared" si="13"/>
        <v>4800</v>
      </c>
    </row>
    <row r="868" spans="1:6" ht="22.5" x14ac:dyDescent="0.2">
      <c r="A868" s="24" t="s">
        <v>1058</v>
      </c>
      <c r="B868" s="63" t="s">
        <v>398</v>
      </c>
      <c r="C868" s="26" t="s">
        <v>1534</v>
      </c>
      <c r="D868" s="27">
        <v>4800</v>
      </c>
      <c r="E868" s="64" t="s">
        <v>44</v>
      </c>
      <c r="F868" s="65">
        <f t="shared" si="13"/>
        <v>4800</v>
      </c>
    </row>
    <row r="869" spans="1:6" ht="45" x14ac:dyDescent="0.2">
      <c r="A869" s="24" t="s">
        <v>1535</v>
      </c>
      <c r="B869" s="63" t="s">
        <v>398</v>
      </c>
      <c r="C869" s="26" t="s">
        <v>1536</v>
      </c>
      <c r="D869" s="27">
        <v>4800</v>
      </c>
      <c r="E869" s="64" t="s">
        <v>44</v>
      </c>
      <c r="F869" s="65">
        <f t="shared" si="13"/>
        <v>4800</v>
      </c>
    </row>
    <row r="870" spans="1:6" x14ac:dyDescent="0.2">
      <c r="A870" s="24" t="s">
        <v>431</v>
      </c>
      <c r="B870" s="63" t="s">
        <v>398</v>
      </c>
      <c r="C870" s="26" t="s">
        <v>1537</v>
      </c>
      <c r="D870" s="27">
        <v>4800</v>
      </c>
      <c r="E870" s="64" t="s">
        <v>44</v>
      </c>
      <c r="F870" s="65">
        <f t="shared" si="13"/>
        <v>4800</v>
      </c>
    </row>
    <row r="871" spans="1:6" x14ac:dyDescent="0.2">
      <c r="A871" s="24" t="s">
        <v>433</v>
      </c>
      <c r="B871" s="63" t="s">
        <v>398</v>
      </c>
      <c r="C871" s="26" t="s">
        <v>1538</v>
      </c>
      <c r="D871" s="27">
        <v>4800</v>
      </c>
      <c r="E871" s="64" t="s">
        <v>44</v>
      </c>
      <c r="F871" s="65">
        <f t="shared" si="13"/>
        <v>4800</v>
      </c>
    </row>
    <row r="872" spans="1:6" ht="22.5" x14ac:dyDescent="0.2">
      <c r="A872" s="24" t="s">
        <v>588</v>
      </c>
      <c r="B872" s="63" t="s">
        <v>398</v>
      </c>
      <c r="C872" s="26" t="s">
        <v>1539</v>
      </c>
      <c r="D872" s="27">
        <v>4800</v>
      </c>
      <c r="E872" s="64" t="s">
        <v>44</v>
      </c>
      <c r="F872" s="65">
        <f t="shared" si="13"/>
        <v>4800</v>
      </c>
    </row>
    <row r="873" spans="1:6" x14ac:dyDescent="0.2">
      <c r="A873" s="24" t="s">
        <v>914</v>
      </c>
      <c r="B873" s="63" t="s">
        <v>398</v>
      </c>
      <c r="C873" s="26" t="s">
        <v>1540</v>
      </c>
      <c r="D873" s="27">
        <v>7585400</v>
      </c>
      <c r="E873" s="64">
        <v>2556831.56</v>
      </c>
      <c r="F873" s="65">
        <f t="shared" si="13"/>
        <v>5028568.4399999995</v>
      </c>
    </row>
    <row r="874" spans="1:6" x14ac:dyDescent="0.2">
      <c r="A874" s="24" t="s">
        <v>1172</v>
      </c>
      <c r="B874" s="63" t="s">
        <v>398</v>
      </c>
      <c r="C874" s="26" t="s">
        <v>1541</v>
      </c>
      <c r="D874" s="27">
        <v>7585400</v>
      </c>
      <c r="E874" s="64">
        <v>2556831.56</v>
      </c>
      <c r="F874" s="65">
        <f t="shared" si="13"/>
        <v>5028568.4399999995</v>
      </c>
    </row>
    <row r="875" spans="1:6" ht="33.75" x14ac:dyDescent="0.2">
      <c r="A875" s="24" t="s">
        <v>1411</v>
      </c>
      <c r="B875" s="63" t="s">
        <v>398</v>
      </c>
      <c r="C875" s="26" t="s">
        <v>1542</v>
      </c>
      <c r="D875" s="27">
        <v>7585400</v>
      </c>
      <c r="E875" s="64">
        <v>2556831.56</v>
      </c>
      <c r="F875" s="65">
        <f t="shared" si="13"/>
        <v>5028568.4399999995</v>
      </c>
    </row>
    <row r="876" spans="1:6" ht="67.5" x14ac:dyDescent="0.2">
      <c r="A876" s="66" t="s">
        <v>1418</v>
      </c>
      <c r="B876" s="63" t="s">
        <v>398</v>
      </c>
      <c r="C876" s="26" t="s">
        <v>1543</v>
      </c>
      <c r="D876" s="27">
        <v>20000</v>
      </c>
      <c r="E876" s="64" t="s">
        <v>44</v>
      </c>
      <c r="F876" s="65">
        <f t="shared" si="13"/>
        <v>20000</v>
      </c>
    </row>
    <row r="877" spans="1:6" ht="22.5" x14ac:dyDescent="0.2">
      <c r="A877" s="24" t="s">
        <v>425</v>
      </c>
      <c r="B877" s="63" t="s">
        <v>398</v>
      </c>
      <c r="C877" s="26" t="s">
        <v>1544</v>
      </c>
      <c r="D877" s="27">
        <v>20000</v>
      </c>
      <c r="E877" s="64" t="s">
        <v>44</v>
      </c>
      <c r="F877" s="65">
        <f t="shared" si="13"/>
        <v>20000</v>
      </c>
    </row>
    <row r="878" spans="1:6" ht="22.5" x14ac:dyDescent="0.2">
      <c r="A878" s="24" t="s">
        <v>427</v>
      </c>
      <c r="B878" s="63" t="s">
        <v>398</v>
      </c>
      <c r="C878" s="26" t="s">
        <v>1545</v>
      </c>
      <c r="D878" s="27">
        <v>20000</v>
      </c>
      <c r="E878" s="64" t="s">
        <v>44</v>
      </c>
      <c r="F878" s="65">
        <f t="shared" si="13"/>
        <v>20000</v>
      </c>
    </row>
    <row r="879" spans="1:6" ht="22.5" x14ac:dyDescent="0.2">
      <c r="A879" s="24" t="s">
        <v>429</v>
      </c>
      <c r="B879" s="63" t="s">
        <v>398</v>
      </c>
      <c r="C879" s="26" t="s">
        <v>1546</v>
      </c>
      <c r="D879" s="27">
        <v>20000</v>
      </c>
      <c r="E879" s="64" t="s">
        <v>44</v>
      </c>
      <c r="F879" s="65">
        <f t="shared" si="13"/>
        <v>20000</v>
      </c>
    </row>
    <row r="880" spans="1:6" ht="112.5" x14ac:dyDescent="0.2">
      <c r="A880" s="66" t="s">
        <v>1547</v>
      </c>
      <c r="B880" s="63" t="s">
        <v>398</v>
      </c>
      <c r="C880" s="26" t="s">
        <v>1548</v>
      </c>
      <c r="D880" s="27">
        <v>7565400</v>
      </c>
      <c r="E880" s="64">
        <v>2556831.56</v>
      </c>
      <c r="F880" s="65">
        <f t="shared" si="13"/>
        <v>5008568.4399999995</v>
      </c>
    </row>
    <row r="881" spans="1:6" ht="22.5" x14ac:dyDescent="0.2">
      <c r="A881" s="24" t="s">
        <v>425</v>
      </c>
      <c r="B881" s="63" t="s">
        <v>398</v>
      </c>
      <c r="C881" s="26" t="s">
        <v>1549</v>
      </c>
      <c r="D881" s="27">
        <v>70000</v>
      </c>
      <c r="E881" s="64">
        <v>23602.54</v>
      </c>
      <c r="F881" s="65">
        <f t="shared" si="13"/>
        <v>46397.46</v>
      </c>
    </row>
    <row r="882" spans="1:6" ht="22.5" x14ac:dyDescent="0.2">
      <c r="A882" s="24" t="s">
        <v>427</v>
      </c>
      <c r="B882" s="63" t="s">
        <v>398</v>
      </c>
      <c r="C882" s="26" t="s">
        <v>1550</v>
      </c>
      <c r="D882" s="27">
        <v>70000</v>
      </c>
      <c r="E882" s="64">
        <v>23602.54</v>
      </c>
      <c r="F882" s="65">
        <f t="shared" si="13"/>
        <v>46397.46</v>
      </c>
    </row>
    <row r="883" spans="1:6" ht="22.5" x14ac:dyDescent="0.2">
      <c r="A883" s="24" t="s">
        <v>429</v>
      </c>
      <c r="B883" s="63" t="s">
        <v>398</v>
      </c>
      <c r="C883" s="26" t="s">
        <v>1551</v>
      </c>
      <c r="D883" s="27">
        <v>70000</v>
      </c>
      <c r="E883" s="64">
        <v>23602.54</v>
      </c>
      <c r="F883" s="65">
        <f t="shared" si="13"/>
        <v>46397.46</v>
      </c>
    </row>
    <row r="884" spans="1:6" x14ac:dyDescent="0.2">
      <c r="A884" s="24" t="s">
        <v>582</v>
      </c>
      <c r="B884" s="63" t="s">
        <v>398</v>
      </c>
      <c r="C884" s="26" t="s">
        <v>1552</v>
      </c>
      <c r="D884" s="27">
        <v>7495400</v>
      </c>
      <c r="E884" s="64">
        <v>2533229.02</v>
      </c>
      <c r="F884" s="65">
        <f t="shared" si="13"/>
        <v>4962170.9800000004</v>
      </c>
    </row>
    <row r="885" spans="1:6" ht="22.5" x14ac:dyDescent="0.2">
      <c r="A885" s="24" t="s">
        <v>1025</v>
      </c>
      <c r="B885" s="63" t="s">
        <v>398</v>
      </c>
      <c r="C885" s="26" t="s">
        <v>1553</v>
      </c>
      <c r="D885" s="27">
        <v>7495400</v>
      </c>
      <c r="E885" s="64">
        <v>2533229.02</v>
      </c>
      <c r="F885" s="65">
        <f t="shared" si="13"/>
        <v>4962170.9800000004</v>
      </c>
    </row>
    <row r="886" spans="1:6" ht="22.5" x14ac:dyDescent="0.2">
      <c r="A886" s="24" t="s">
        <v>1508</v>
      </c>
      <c r="B886" s="63" t="s">
        <v>398</v>
      </c>
      <c r="C886" s="26" t="s">
        <v>1554</v>
      </c>
      <c r="D886" s="27">
        <v>6995400</v>
      </c>
      <c r="E886" s="64">
        <v>2533229.02</v>
      </c>
      <c r="F886" s="65">
        <f t="shared" si="13"/>
        <v>4462170.9800000004</v>
      </c>
    </row>
    <row r="887" spans="1:6" ht="22.5" x14ac:dyDescent="0.2">
      <c r="A887" s="24" t="s">
        <v>1528</v>
      </c>
      <c r="B887" s="63" t="s">
        <v>398</v>
      </c>
      <c r="C887" s="26" t="s">
        <v>1555</v>
      </c>
      <c r="D887" s="27">
        <v>500000</v>
      </c>
      <c r="E887" s="64" t="s">
        <v>44</v>
      </c>
      <c r="F887" s="65">
        <f t="shared" si="13"/>
        <v>500000</v>
      </c>
    </row>
    <row r="888" spans="1:6" x14ac:dyDescent="0.2">
      <c r="A888" s="24" t="s">
        <v>1017</v>
      </c>
      <c r="B888" s="63" t="s">
        <v>398</v>
      </c>
      <c r="C888" s="26" t="s">
        <v>1556</v>
      </c>
      <c r="D888" s="27">
        <v>209962600</v>
      </c>
      <c r="E888" s="64">
        <v>40126786.869999997</v>
      </c>
      <c r="F888" s="65">
        <f t="shared" si="13"/>
        <v>169835813.13</v>
      </c>
    </row>
    <row r="889" spans="1:6" x14ac:dyDescent="0.2">
      <c r="A889" s="24" t="s">
        <v>1557</v>
      </c>
      <c r="B889" s="63" t="s">
        <v>398</v>
      </c>
      <c r="C889" s="26" t="s">
        <v>1558</v>
      </c>
      <c r="D889" s="27">
        <v>1267900</v>
      </c>
      <c r="E889" s="64">
        <v>198264.46</v>
      </c>
      <c r="F889" s="65">
        <f t="shared" si="13"/>
        <v>1069635.54</v>
      </c>
    </row>
    <row r="890" spans="1:6" ht="22.5" x14ac:dyDescent="0.2">
      <c r="A890" s="24" t="s">
        <v>1058</v>
      </c>
      <c r="B890" s="63" t="s">
        <v>398</v>
      </c>
      <c r="C890" s="26" t="s">
        <v>1559</v>
      </c>
      <c r="D890" s="27">
        <v>1267900</v>
      </c>
      <c r="E890" s="64">
        <v>198264.46</v>
      </c>
      <c r="F890" s="65">
        <f t="shared" si="13"/>
        <v>1069635.54</v>
      </c>
    </row>
    <row r="891" spans="1:6" ht="67.5" x14ac:dyDescent="0.2">
      <c r="A891" s="24" t="s">
        <v>1560</v>
      </c>
      <c r="B891" s="63" t="s">
        <v>398</v>
      </c>
      <c r="C891" s="26" t="s">
        <v>1561</v>
      </c>
      <c r="D891" s="27">
        <v>1267900</v>
      </c>
      <c r="E891" s="64">
        <v>198264.46</v>
      </c>
      <c r="F891" s="65">
        <f t="shared" si="13"/>
        <v>1069635.54</v>
      </c>
    </row>
    <row r="892" spans="1:6" ht="22.5" x14ac:dyDescent="0.2">
      <c r="A892" s="24" t="s">
        <v>425</v>
      </c>
      <c r="B892" s="63" t="s">
        <v>398</v>
      </c>
      <c r="C892" s="26" t="s">
        <v>1562</v>
      </c>
      <c r="D892" s="27">
        <v>12200</v>
      </c>
      <c r="E892" s="64">
        <v>1938.2</v>
      </c>
      <c r="F892" s="65">
        <f t="shared" si="13"/>
        <v>10261.799999999999</v>
      </c>
    </row>
    <row r="893" spans="1:6" ht="22.5" x14ac:dyDescent="0.2">
      <c r="A893" s="24" t="s">
        <v>427</v>
      </c>
      <c r="B893" s="63" t="s">
        <v>398</v>
      </c>
      <c r="C893" s="26" t="s">
        <v>1563</v>
      </c>
      <c r="D893" s="27">
        <v>12200</v>
      </c>
      <c r="E893" s="64">
        <v>1938.2</v>
      </c>
      <c r="F893" s="65">
        <f t="shared" si="13"/>
        <v>10261.799999999999</v>
      </c>
    </row>
    <row r="894" spans="1:6" ht="22.5" x14ac:dyDescent="0.2">
      <c r="A894" s="24" t="s">
        <v>429</v>
      </c>
      <c r="B894" s="63" t="s">
        <v>398</v>
      </c>
      <c r="C894" s="26" t="s">
        <v>1564</v>
      </c>
      <c r="D894" s="27">
        <v>12200</v>
      </c>
      <c r="E894" s="64">
        <v>1938.2</v>
      </c>
      <c r="F894" s="65">
        <f t="shared" si="13"/>
        <v>10261.799999999999</v>
      </c>
    </row>
    <row r="895" spans="1:6" x14ac:dyDescent="0.2">
      <c r="A895" s="24" t="s">
        <v>582</v>
      </c>
      <c r="B895" s="63" t="s">
        <v>398</v>
      </c>
      <c r="C895" s="26" t="s">
        <v>1565</v>
      </c>
      <c r="D895" s="27">
        <v>1255700</v>
      </c>
      <c r="E895" s="64">
        <v>196326.26</v>
      </c>
      <c r="F895" s="65">
        <f t="shared" si="13"/>
        <v>1059373.74</v>
      </c>
    </row>
    <row r="896" spans="1:6" x14ac:dyDescent="0.2">
      <c r="A896" s="24" t="s">
        <v>1566</v>
      </c>
      <c r="B896" s="63" t="s">
        <v>398</v>
      </c>
      <c r="C896" s="26" t="s">
        <v>1567</v>
      </c>
      <c r="D896" s="27">
        <v>1255700</v>
      </c>
      <c r="E896" s="64">
        <v>196326.26</v>
      </c>
      <c r="F896" s="65">
        <f t="shared" si="13"/>
        <v>1059373.74</v>
      </c>
    </row>
    <row r="897" spans="1:6" x14ac:dyDescent="0.2">
      <c r="A897" s="24" t="s">
        <v>1568</v>
      </c>
      <c r="B897" s="63" t="s">
        <v>398</v>
      </c>
      <c r="C897" s="26" t="s">
        <v>1569</v>
      </c>
      <c r="D897" s="27">
        <v>1255700</v>
      </c>
      <c r="E897" s="64">
        <v>196326.26</v>
      </c>
      <c r="F897" s="65">
        <f t="shared" si="13"/>
        <v>1059373.74</v>
      </c>
    </row>
    <row r="898" spans="1:6" x14ac:dyDescent="0.2">
      <c r="A898" s="24" t="s">
        <v>1570</v>
      </c>
      <c r="B898" s="63" t="s">
        <v>398</v>
      </c>
      <c r="C898" s="26" t="s">
        <v>1571</v>
      </c>
      <c r="D898" s="27">
        <v>13001400</v>
      </c>
      <c r="E898" s="64">
        <v>2160610</v>
      </c>
      <c r="F898" s="65">
        <f t="shared" si="13"/>
        <v>10840790</v>
      </c>
    </row>
    <row r="899" spans="1:6" x14ac:dyDescent="0.2">
      <c r="A899" s="24" t="s">
        <v>1572</v>
      </c>
      <c r="B899" s="63" t="s">
        <v>398</v>
      </c>
      <c r="C899" s="26" t="s">
        <v>1573</v>
      </c>
      <c r="D899" s="27">
        <v>13001400</v>
      </c>
      <c r="E899" s="64">
        <v>2160610</v>
      </c>
      <c r="F899" s="65">
        <f t="shared" si="13"/>
        <v>10840790</v>
      </c>
    </row>
    <row r="900" spans="1:6" ht="90" x14ac:dyDescent="0.2">
      <c r="A900" s="66" t="s">
        <v>1574</v>
      </c>
      <c r="B900" s="63" t="s">
        <v>398</v>
      </c>
      <c r="C900" s="26" t="s">
        <v>1575</v>
      </c>
      <c r="D900" s="27">
        <v>13001400</v>
      </c>
      <c r="E900" s="64">
        <v>2160610</v>
      </c>
      <c r="F900" s="65">
        <f t="shared" si="13"/>
        <v>10840790</v>
      </c>
    </row>
    <row r="901" spans="1:6" ht="22.5" x14ac:dyDescent="0.2">
      <c r="A901" s="24" t="s">
        <v>478</v>
      </c>
      <c r="B901" s="63" t="s">
        <v>398</v>
      </c>
      <c r="C901" s="26" t="s">
        <v>1576</v>
      </c>
      <c r="D901" s="27">
        <v>13001400</v>
      </c>
      <c r="E901" s="64">
        <v>2160610</v>
      </c>
      <c r="F901" s="65">
        <f t="shared" si="13"/>
        <v>10840790</v>
      </c>
    </row>
    <row r="902" spans="1:6" x14ac:dyDescent="0.2">
      <c r="A902" s="24" t="s">
        <v>941</v>
      </c>
      <c r="B902" s="63" t="s">
        <v>398</v>
      </c>
      <c r="C902" s="26" t="s">
        <v>1577</v>
      </c>
      <c r="D902" s="27">
        <v>13001400</v>
      </c>
      <c r="E902" s="64">
        <v>2160610</v>
      </c>
      <c r="F902" s="65">
        <f t="shared" si="13"/>
        <v>10840790</v>
      </c>
    </row>
    <row r="903" spans="1:6" ht="45" x14ac:dyDescent="0.2">
      <c r="A903" s="24" t="s">
        <v>1170</v>
      </c>
      <c r="B903" s="63" t="s">
        <v>398</v>
      </c>
      <c r="C903" s="26" t="s">
        <v>1578</v>
      </c>
      <c r="D903" s="27">
        <v>13001400</v>
      </c>
      <c r="E903" s="64">
        <v>2160610</v>
      </c>
      <c r="F903" s="65">
        <f t="shared" si="13"/>
        <v>10840790</v>
      </c>
    </row>
    <row r="904" spans="1:6" x14ac:dyDescent="0.2">
      <c r="A904" s="24" t="s">
        <v>1019</v>
      </c>
      <c r="B904" s="63" t="s">
        <v>398</v>
      </c>
      <c r="C904" s="26" t="s">
        <v>1579</v>
      </c>
      <c r="D904" s="27">
        <v>91220900</v>
      </c>
      <c r="E904" s="64">
        <v>18526867.57</v>
      </c>
      <c r="F904" s="65">
        <f t="shared" si="13"/>
        <v>72694032.430000007</v>
      </c>
    </row>
    <row r="905" spans="1:6" ht="22.5" x14ac:dyDescent="0.2">
      <c r="A905" s="24" t="s">
        <v>1058</v>
      </c>
      <c r="B905" s="63" t="s">
        <v>398</v>
      </c>
      <c r="C905" s="26" t="s">
        <v>1580</v>
      </c>
      <c r="D905" s="27">
        <v>91192400</v>
      </c>
      <c r="E905" s="64">
        <v>18522053.59</v>
      </c>
      <c r="F905" s="65">
        <f t="shared" si="13"/>
        <v>72670346.409999996</v>
      </c>
    </row>
    <row r="906" spans="1:6" ht="78.75" x14ac:dyDescent="0.2">
      <c r="A906" s="66" t="s">
        <v>1581</v>
      </c>
      <c r="B906" s="63" t="s">
        <v>398</v>
      </c>
      <c r="C906" s="26" t="s">
        <v>1582</v>
      </c>
      <c r="D906" s="27">
        <v>1460000</v>
      </c>
      <c r="E906" s="64">
        <v>194009.59</v>
      </c>
      <c r="F906" s="65">
        <f t="shared" si="13"/>
        <v>1265990.4099999999</v>
      </c>
    </row>
    <row r="907" spans="1:6" ht="22.5" x14ac:dyDescent="0.2">
      <c r="A907" s="24" t="s">
        <v>425</v>
      </c>
      <c r="B907" s="63" t="s">
        <v>398</v>
      </c>
      <c r="C907" s="26" t="s">
        <v>1583</v>
      </c>
      <c r="D907" s="27">
        <v>14200</v>
      </c>
      <c r="E907" s="64">
        <v>1892.64</v>
      </c>
      <c r="F907" s="65">
        <f t="shared" si="13"/>
        <v>12307.36</v>
      </c>
    </row>
    <row r="908" spans="1:6" ht="22.5" x14ac:dyDescent="0.2">
      <c r="A908" s="24" t="s">
        <v>427</v>
      </c>
      <c r="B908" s="63" t="s">
        <v>398</v>
      </c>
      <c r="C908" s="26" t="s">
        <v>1584</v>
      </c>
      <c r="D908" s="27">
        <v>14200</v>
      </c>
      <c r="E908" s="64">
        <v>1892.64</v>
      </c>
      <c r="F908" s="65">
        <f t="shared" si="13"/>
        <v>12307.36</v>
      </c>
    </row>
    <row r="909" spans="1:6" ht="22.5" x14ac:dyDescent="0.2">
      <c r="A909" s="24" t="s">
        <v>429</v>
      </c>
      <c r="B909" s="63" t="s">
        <v>398</v>
      </c>
      <c r="C909" s="26" t="s">
        <v>1585</v>
      </c>
      <c r="D909" s="27">
        <v>14200</v>
      </c>
      <c r="E909" s="64">
        <v>1892.64</v>
      </c>
      <c r="F909" s="65">
        <f t="shared" si="13"/>
        <v>12307.36</v>
      </c>
    </row>
    <row r="910" spans="1:6" x14ac:dyDescent="0.2">
      <c r="A910" s="24" t="s">
        <v>582</v>
      </c>
      <c r="B910" s="63" t="s">
        <v>398</v>
      </c>
      <c r="C910" s="26" t="s">
        <v>1586</v>
      </c>
      <c r="D910" s="27">
        <v>1445800</v>
      </c>
      <c r="E910" s="64">
        <v>192116.95</v>
      </c>
      <c r="F910" s="65">
        <f t="shared" si="13"/>
        <v>1253683.05</v>
      </c>
    </row>
    <row r="911" spans="1:6" ht="22.5" x14ac:dyDescent="0.2">
      <c r="A911" s="24" t="s">
        <v>1025</v>
      </c>
      <c r="B911" s="63" t="s">
        <v>398</v>
      </c>
      <c r="C911" s="26" t="s">
        <v>1587</v>
      </c>
      <c r="D911" s="27">
        <v>1445800</v>
      </c>
      <c r="E911" s="64">
        <v>192116.95</v>
      </c>
      <c r="F911" s="65">
        <f t="shared" ref="F911:F974" si="14">IF(OR(D911="-",IF(E911="-",0,E911)&gt;=IF(D911="-",0,D911)),"-",IF(D911="-",0,D911)-IF(E911="-",0,E911))</f>
        <v>1253683.05</v>
      </c>
    </row>
    <row r="912" spans="1:6" ht="22.5" x14ac:dyDescent="0.2">
      <c r="A912" s="24" t="s">
        <v>1508</v>
      </c>
      <c r="B912" s="63" t="s">
        <v>398</v>
      </c>
      <c r="C912" s="26" t="s">
        <v>1588</v>
      </c>
      <c r="D912" s="27">
        <v>1445800</v>
      </c>
      <c r="E912" s="64">
        <v>192116.95</v>
      </c>
      <c r="F912" s="65">
        <f t="shared" si="14"/>
        <v>1253683.05</v>
      </c>
    </row>
    <row r="913" spans="1:6" ht="78.75" x14ac:dyDescent="0.2">
      <c r="A913" s="66" t="s">
        <v>1589</v>
      </c>
      <c r="B913" s="63" t="s">
        <v>398</v>
      </c>
      <c r="C913" s="26" t="s">
        <v>1590</v>
      </c>
      <c r="D913" s="27">
        <v>763800</v>
      </c>
      <c r="E913" s="64">
        <v>636569.1</v>
      </c>
      <c r="F913" s="65">
        <f t="shared" si="14"/>
        <v>127230.90000000002</v>
      </c>
    </row>
    <row r="914" spans="1:6" ht="22.5" x14ac:dyDescent="0.2">
      <c r="A914" s="24" t="s">
        <v>425</v>
      </c>
      <c r="B914" s="63" t="s">
        <v>398</v>
      </c>
      <c r="C914" s="26" t="s">
        <v>1591</v>
      </c>
      <c r="D914" s="27">
        <v>7400</v>
      </c>
      <c r="E914" s="64" t="s">
        <v>44</v>
      </c>
      <c r="F914" s="65">
        <f t="shared" si="14"/>
        <v>7400</v>
      </c>
    </row>
    <row r="915" spans="1:6" ht="22.5" x14ac:dyDescent="0.2">
      <c r="A915" s="24" t="s">
        <v>427</v>
      </c>
      <c r="B915" s="63" t="s">
        <v>398</v>
      </c>
      <c r="C915" s="26" t="s">
        <v>1592</v>
      </c>
      <c r="D915" s="27">
        <v>7400</v>
      </c>
      <c r="E915" s="64" t="s">
        <v>44</v>
      </c>
      <c r="F915" s="65">
        <f t="shared" si="14"/>
        <v>7400</v>
      </c>
    </row>
    <row r="916" spans="1:6" ht="22.5" x14ac:dyDescent="0.2">
      <c r="A916" s="24" t="s">
        <v>429</v>
      </c>
      <c r="B916" s="63" t="s">
        <v>398</v>
      </c>
      <c r="C916" s="26" t="s">
        <v>1593</v>
      </c>
      <c r="D916" s="27">
        <v>7400</v>
      </c>
      <c r="E916" s="64" t="s">
        <v>44</v>
      </c>
      <c r="F916" s="65">
        <f t="shared" si="14"/>
        <v>7400</v>
      </c>
    </row>
    <row r="917" spans="1:6" x14ac:dyDescent="0.2">
      <c r="A917" s="24" t="s">
        <v>582</v>
      </c>
      <c r="B917" s="63" t="s">
        <v>398</v>
      </c>
      <c r="C917" s="26" t="s">
        <v>1594</v>
      </c>
      <c r="D917" s="27">
        <v>756400</v>
      </c>
      <c r="E917" s="64">
        <v>636569.1</v>
      </c>
      <c r="F917" s="65">
        <f t="shared" si="14"/>
        <v>119830.90000000002</v>
      </c>
    </row>
    <row r="918" spans="1:6" ht="22.5" x14ac:dyDescent="0.2">
      <c r="A918" s="24" t="s">
        <v>1025</v>
      </c>
      <c r="B918" s="63" t="s">
        <v>398</v>
      </c>
      <c r="C918" s="26" t="s">
        <v>1595</v>
      </c>
      <c r="D918" s="27">
        <v>756400</v>
      </c>
      <c r="E918" s="64">
        <v>636569.1</v>
      </c>
      <c r="F918" s="65">
        <f t="shared" si="14"/>
        <v>119830.90000000002</v>
      </c>
    </row>
    <row r="919" spans="1:6" ht="22.5" x14ac:dyDescent="0.2">
      <c r="A919" s="24" t="s">
        <v>1508</v>
      </c>
      <c r="B919" s="63" t="s">
        <v>398</v>
      </c>
      <c r="C919" s="26" t="s">
        <v>1596</v>
      </c>
      <c r="D919" s="27">
        <v>756400</v>
      </c>
      <c r="E919" s="64">
        <v>636569.1</v>
      </c>
      <c r="F919" s="65">
        <f t="shared" si="14"/>
        <v>119830.90000000002</v>
      </c>
    </row>
    <row r="920" spans="1:6" ht="56.25" x14ac:dyDescent="0.2">
      <c r="A920" s="24" t="s">
        <v>1597</v>
      </c>
      <c r="B920" s="63" t="s">
        <v>398</v>
      </c>
      <c r="C920" s="26" t="s">
        <v>1598</v>
      </c>
      <c r="D920" s="27">
        <v>14263200</v>
      </c>
      <c r="E920" s="64">
        <v>4806223.68</v>
      </c>
      <c r="F920" s="65">
        <f t="shared" si="14"/>
        <v>9456976.3200000003</v>
      </c>
    </row>
    <row r="921" spans="1:6" ht="22.5" x14ac:dyDescent="0.2">
      <c r="A921" s="24" t="s">
        <v>425</v>
      </c>
      <c r="B921" s="63" t="s">
        <v>398</v>
      </c>
      <c r="C921" s="26" t="s">
        <v>1599</v>
      </c>
      <c r="D921" s="27">
        <v>250000</v>
      </c>
      <c r="E921" s="64">
        <v>14809.5</v>
      </c>
      <c r="F921" s="65">
        <f t="shared" si="14"/>
        <v>235190.5</v>
      </c>
    </row>
    <row r="922" spans="1:6" ht="22.5" x14ac:dyDescent="0.2">
      <c r="A922" s="24" t="s">
        <v>427</v>
      </c>
      <c r="B922" s="63" t="s">
        <v>398</v>
      </c>
      <c r="C922" s="26" t="s">
        <v>1600</v>
      </c>
      <c r="D922" s="27">
        <v>250000</v>
      </c>
      <c r="E922" s="64">
        <v>14809.5</v>
      </c>
      <c r="F922" s="65">
        <f t="shared" si="14"/>
        <v>235190.5</v>
      </c>
    </row>
    <row r="923" spans="1:6" ht="22.5" x14ac:dyDescent="0.2">
      <c r="A923" s="24" t="s">
        <v>429</v>
      </c>
      <c r="B923" s="63" t="s">
        <v>398</v>
      </c>
      <c r="C923" s="26" t="s">
        <v>1601</v>
      </c>
      <c r="D923" s="27">
        <v>250000</v>
      </c>
      <c r="E923" s="64">
        <v>14809.5</v>
      </c>
      <c r="F923" s="65">
        <f t="shared" si="14"/>
        <v>235190.5</v>
      </c>
    </row>
    <row r="924" spans="1:6" x14ac:dyDescent="0.2">
      <c r="A924" s="24" t="s">
        <v>582</v>
      </c>
      <c r="B924" s="63" t="s">
        <v>398</v>
      </c>
      <c r="C924" s="26" t="s">
        <v>1602</v>
      </c>
      <c r="D924" s="27">
        <v>14013200</v>
      </c>
      <c r="E924" s="64">
        <v>4791414.18</v>
      </c>
      <c r="F924" s="65">
        <f t="shared" si="14"/>
        <v>9221785.8200000003</v>
      </c>
    </row>
    <row r="925" spans="1:6" ht="22.5" x14ac:dyDescent="0.2">
      <c r="A925" s="24" t="s">
        <v>1025</v>
      </c>
      <c r="B925" s="63" t="s">
        <v>398</v>
      </c>
      <c r="C925" s="26" t="s">
        <v>1603</v>
      </c>
      <c r="D925" s="27">
        <v>14013200</v>
      </c>
      <c r="E925" s="64">
        <v>4791414.18</v>
      </c>
      <c r="F925" s="65">
        <f t="shared" si="14"/>
        <v>9221785.8200000003</v>
      </c>
    </row>
    <row r="926" spans="1:6" ht="22.5" x14ac:dyDescent="0.2">
      <c r="A926" s="24" t="s">
        <v>1508</v>
      </c>
      <c r="B926" s="63" t="s">
        <v>398</v>
      </c>
      <c r="C926" s="26" t="s">
        <v>1604</v>
      </c>
      <c r="D926" s="27">
        <v>14013200</v>
      </c>
      <c r="E926" s="64">
        <v>4791414.18</v>
      </c>
      <c r="F926" s="65">
        <f t="shared" si="14"/>
        <v>9221785.8200000003</v>
      </c>
    </row>
    <row r="927" spans="1:6" ht="135" x14ac:dyDescent="0.2">
      <c r="A927" s="66" t="s">
        <v>1605</v>
      </c>
      <c r="B927" s="63" t="s">
        <v>398</v>
      </c>
      <c r="C927" s="26" t="s">
        <v>1606</v>
      </c>
      <c r="D927" s="27">
        <v>14705300</v>
      </c>
      <c r="E927" s="64">
        <v>2205729.71</v>
      </c>
      <c r="F927" s="65">
        <f t="shared" si="14"/>
        <v>12499570.289999999</v>
      </c>
    </row>
    <row r="928" spans="1:6" ht="22.5" x14ac:dyDescent="0.2">
      <c r="A928" s="24" t="s">
        <v>425</v>
      </c>
      <c r="B928" s="63" t="s">
        <v>398</v>
      </c>
      <c r="C928" s="26" t="s">
        <v>1607</v>
      </c>
      <c r="D928" s="27">
        <v>100000</v>
      </c>
      <c r="E928" s="64">
        <v>12176.89</v>
      </c>
      <c r="F928" s="65">
        <f t="shared" si="14"/>
        <v>87823.11</v>
      </c>
    </row>
    <row r="929" spans="1:6" ht="22.5" x14ac:dyDescent="0.2">
      <c r="A929" s="24" t="s">
        <v>427</v>
      </c>
      <c r="B929" s="63" t="s">
        <v>398</v>
      </c>
      <c r="C929" s="26" t="s">
        <v>1608</v>
      </c>
      <c r="D929" s="27">
        <v>100000</v>
      </c>
      <c r="E929" s="64">
        <v>12176.89</v>
      </c>
      <c r="F929" s="65">
        <f t="shared" si="14"/>
        <v>87823.11</v>
      </c>
    </row>
    <row r="930" spans="1:6" ht="22.5" x14ac:dyDescent="0.2">
      <c r="A930" s="24" t="s">
        <v>429</v>
      </c>
      <c r="B930" s="63" t="s">
        <v>398</v>
      </c>
      <c r="C930" s="26" t="s">
        <v>1609</v>
      </c>
      <c r="D930" s="27">
        <v>100000</v>
      </c>
      <c r="E930" s="64">
        <v>12176.89</v>
      </c>
      <c r="F930" s="65">
        <f t="shared" si="14"/>
        <v>87823.11</v>
      </c>
    </row>
    <row r="931" spans="1:6" x14ac:dyDescent="0.2">
      <c r="A931" s="24" t="s">
        <v>582</v>
      </c>
      <c r="B931" s="63" t="s">
        <v>398</v>
      </c>
      <c r="C931" s="26" t="s">
        <v>1610</v>
      </c>
      <c r="D931" s="27">
        <v>14605300</v>
      </c>
      <c r="E931" s="64">
        <v>2193552.8199999998</v>
      </c>
      <c r="F931" s="65">
        <f t="shared" si="14"/>
        <v>12411747.18</v>
      </c>
    </row>
    <row r="932" spans="1:6" ht="22.5" x14ac:dyDescent="0.2">
      <c r="A932" s="24" t="s">
        <v>1025</v>
      </c>
      <c r="B932" s="63" t="s">
        <v>398</v>
      </c>
      <c r="C932" s="26" t="s">
        <v>1611</v>
      </c>
      <c r="D932" s="27">
        <v>14605300</v>
      </c>
      <c r="E932" s="64">
        <v>2193552.8199999998</v>
      </c>
      <c r="F932" s="65">
        <f t="shared" si="14"/>
        <v>12411747.18</v>
      </c>
    </row>
    <row r="933" spans="1:6" ht="22.5" x14ac:dyDescent="0.2">
      <c r="A933" s="24" t="s">
        <v>1508</v>
      </c>
      <c r="B933" s="63" t="s">
        <v>398</v>
      </c>
      <c r="C933" s="26" t="s">
        <v>1612</v>
      </c>
      <c r="D933" s="27">
        <v>10105300</v>
      </c>
      <c r="E933" s="64">
        <v>1435705.52</v>
      </c>
      <c r="F933" s="65">
        <f t="shared" si="14"/>
        <v>8669594.4800000004</v>
      </c>
    </row>
    <row r="934" spans="1:6" ht="22.5" x14ac:dyDescent="0.2">
      <c r="A934" s="24" t="s">
        <v>1528</v>
      </c>
      <c r="B934" s="63" t="s">
        <v>398</v>
      </c>
      <c r="C934" s="26" t="s">
        <v>1613</v>
      </c>
      <c r="D934" s="27">
        <v>4500000</v>
      </c>
      <c r="E934" s="64">
        <v>757847.3</v>
      </c>
      <c r="F934" s="65">
        <f t="shared" si="14"/>
        <v>3742152.7</v>
      </c>
    </row>
    <row r="935" spans="1:6" ht="112.5" x14ac:dyDescent="0.2">
      <c r="A935" s="66" t="s">
        <v>1614</v>
      </c>
      <c r="B935" s="63" t="s">
        <v>398</v>
      </c>
      <c r="C935" s="26" t="s">
        <v>1615</v>
      </c>
      <c r="D935" s="27">
        <v>320900</v>
      </c>
      <c r="E935" s="64">
        <v>71760.850000000006</v>
      </c>
      <c r="F935" s="65">
        <f t="shared" si="14"/>
        <v>249139.15</v>
      </c>
    </row>
    <row r="936" spans="1:6" x14ac:dyDescent="0.2">
      <c r="A936" s="24" t="s">
        <v>582</v>
      </c>
      <c r="B936" s="63" t="s">
        <v>398</v>
      </c>
      <c r="C936" s="26" t="s">
        <v>1616</v>
      </c>
      <c r="D936" s="27">
        <v>320900</v>
      </c>
      <c r="E936" s="64">
        <v>71760.850000000006</v>
      </c>
      <c r="F936" s="65">
        <f t="shared" si="14"/>
        <v>249139.15</v>
      </c>
    </row>
    <row r="937" spans="1:6" ht="22.5" x14ac:dyDescent="0.2">
      <c r="A937" s="24" t="s">
        <v>1025</v>
      </c>
      <c r="B937" s="63" t="s">
        <v>398</v>
      </c>
      <c r="C937" s="26" t="s">
        <v>1617</v>
      </c>
      <c r="D937" s="27">
        <v>320900</v>
      </c>
      <c r="E937" s="64">
        <v>71760.850000000006</v>
      </c>
      <c r="F937" s="65">
        <f t="shared" si="14"/>
        <v>249139.15</v>
      </c>
    </row>
    <row r="938" spans="1:6" ht="22.5" x14ac:dyDescent="0.2">
      <c r="A938" s="24" t="s">
        <v>1528</v>
      </c>
      <c r="B938" s="63" t="s">
        <v>398</v>
      </c>
      <c r="C938" s="26" t="s">
        <v>1618</v>
      </c>
      <c r="D938" s="27">
        <v>320900</v>
      </c>
      <c r="E938" s="64">
        <v>71760.850000000006</v>
      </c>
      <c r="F938" s="65">
        <f t="shared" si="14"/>
        <v>249139.15</v>
      </c>
    </row>
    <row r="939" spans="1:6" ht="123.75" x14ac:dyDescent="0.2">
      <c r="A939" s="66" t="s">
        <v>1619</v>
      </c>
      <c r="B939" s="63" t="s">
        <v>398</v>
      </c>
      <c r="C939" s="26" t="s">
        <v>1620</v>
      </c>
      <c r="D939" s="27">
        <v>352200</v>
      </c>
      <c r="E939" s="64">
        <v>45743.51</v>
      </c>
      <c r="F939" s="65">
        <f t="shared" si="14"/>
        <v>306456.49</v>
      </c>
    </row>
    <row r="940" spans="1:6" ht="22.5" x14ac:dyDescent="0.2">
      <c r="A940" s="24" t="s">
        <v>425</v>
      </c>
      <c r="B940" s="63" t="s">
        <v>398</v>
      </c>
      <c r="C940" s="26" t="s">
        <v>1621</v>
      </c>
      <c r="D940" s="27">
        <v>3000</v>
      </c>
      <c r="E940" s="64">
        <v>333.93</v>
      </c>
      <c r="F940" s="65">
        <f t="shared" si="14"/>
        <v>2666.07</v>
      </c>
    </row>
    <row r="941" spans="1:6" ht="22.5" x14ac:dyDescent="0.2">
      <c r="A941" s="24" t="s">
        <v>427</v>
      </c>
      <c r="B941" s="63" t="s">
        <v>398</v>
      </c>
      <c r="C941" s="26" t="s">
        <v>1622</v>
      </c>
      <c r="D941" s="27">
        <v>3000</v>
      </c>
      <c r="E941" s="64">
        <v>333.93</v>
      </c>
      <c r="F941" s="65">
        <f t="shared" si="14"/>
        <v>2666.07</v>
      </c>
    </row>
    <row r="942" spans="1:6" ht="22.5" x14ac:dyDescent="0.2">
      <c r="A942" s="24" t="s">
        <v>429</v>
      </c>
      <c r="B942" s="63" t="s">
        <v>398</v>
      </c>
      <c r="C942" s="26" t="s">
        <v>1623</v>
      </c>
      <c r="D942" s="27">
        <v>3000</v>
      </c>
      <c r="E942" s="64">
        <v>333.93</v>
      </c>
      <c r="F942" s="65">
        <f t="shared" si="14"/>
        <v>2666.07</v>
      </c>
    </row>
    <row r="943" spans="1:6" x14ac:dyDescent="0.2">
      <c r="A943" s="24" t="s">
        <v>582</v>
      </c>
      <c r="B943" s="63" t="s">
        <v>398</v>
      </c>
      <c r="C943" s="26" t="s">
        <v>1624</v>
      </c>
      <c r="D943" s="27">
        <v>349200</v>
      </c>
      <c r="E943" s="64">
        <v>45409.58</v>
      </c>
      <c r="F943" s="65">
        <f t="shared" si="14"/>
        <v>303790.42</v>
      </c>
    </row>
    <row r="944" spans="1:6" ht="22.5" x14ac:dyDescent="0.2">
      <c r="A944" s="24" t="s">
        <v>1025</v>
      </c>
      <c r="B944" s="63" t="s">
        <v>398</v>
      </c>
      <c r="C944" s="26" t="s">
        <v>1625</v>
      </c>
      <c r="D944" s="27">
        <v>349200</v>
      </c>
      <c r="E944" s="64">
        <v>45409.58</v>
      </c>
      <c r="F944" s="65">
        <f t="shared" si="14"/>
        <v>303790.42</v>
      </c>
    </row>
    <row r="945" spans="1:6" ht="22.5" x14ac:dyDescent="0.2">
      <c r="A945" s="24" t="s">
        <v>1508</v>
      </c>
      <c r="B945" s="63" t="s">
        <v>398</v>
      </c>
      <c r="C945" s="26" t="s">
        <v>1626</v>
      </c>
      <c r="D945" s="27">
        <v>264200</v>
      </c>
      <c r="E945" s="64">
        <v>43080.38</v>
      </c>
      <c r="F945" s="65">
        <f t="shared" si="14"/>
        <v>221119.62</v>
      </c>
    </row>
    <row r="946" spans="1:6" ht="22.5" x14ac:dyDescent="0.2">
      <c r="A946" s="24" t="s">
        <v>1528</v>
      </c>
      <c r="B946" s="63" t="s">
        <v>398</v>
      </c>
      <c r="C946" s="26" t="s">
        <v>1627</v>
      </c>
      <c r="D946" s="27">
        <v>85000</v>
      </c>
      <c r="E946" s="64">
        <v>2329.1999999999998</v>
      </c>
      <c r="F946" s="65">
        <f t="shared" si="14"/>
        <v>82670.8</v>
      </c>
    </row>
    <row r="947" spans="1:6" ht="135" x14ac:dyDescent="0.2">
      <c r="A947" s="66" t="s">
        <v>1628</v>
      </c>
      <c r="B947" s="63" t="s">
        <v>398</v>
      </c>
      <c r="C947" s="26" t="s">
        <v>1629</v>
      </c>
      <c r="D947" s="27">
        <v>7870500</v>
      </c>
      <c r="E947" s="64">
        <v>1292447.8400000001</v>
      </c>
      <c r="F947" s="65">
        <f t="shared" si="14"/>
        <v>6578052.1600000001</v>
      </c>
    </row>
    <row r="948" spans="1:6" ht="22.5" x14ac:dyDescent="0.2">
      <c r="A948" s="24" t="s">
        <v>425</v>
      </c>
      <c r="B948" s="63" t="s">
        <v>398</v>
      </c>
      <c r="C948" s="26" t="s">
        <v>1630</v>
      </c>
      <c r="D948" s="27">
        <v>50000</v>
      </c>
      <c r="E948" s="64">
        <v>6403.11</v>
      </c>
      <c r="F948" s="65">
        <f t="shared" si="14"/>
        <v>43596.89</v>
      </c>
    </row>
    <row r="949" spans="1:6" ht="22.5" x14ac:dyDescent="0.2">
      <c r="A949" s="24" t="s">
        <v>427</v>
      </c>
      <c r="B949" s="63" t="s">
        <v>398</v>
      </c>
      <c r="C949" s="26" t="s">
        <v>1631</v>
      </c>
      <c r="D949" s="27">
        <v>50000</v>
      </c>
      <c r="E949" s="64">
        <v>6403.11</v>
      </c>
      <c r="F949" s="65">
        <f t="shared" si="14"/>
        <v>43596.89</v>
      </c>
    </row>
    <row r="950" spans="1:6" ht="22.5" x14ac:dyDescent="0.2">
      <c r="A950" s="24" t="s">
        <v>429</v>
      </c>
      <c r="B950" s="63" t="s">
        <v>398</v>
      </c>
      <c r="C950" s="26" t="s">
        <v>1632</v>
      </c>
      <c r="D950" s="27">
        <v>50000</v>
      </c>
      <c r="E950" s="64">
        <v>6403.11</v>
      </c>
      <c r="F950" s="65">
        <f t="shared" si="14"/>
        <v>43596.89</v>
      </c>
    </row>
    <row r="951" spans="1:6" x14ac:dyDescent="0.2">
      <c r="A951" s="24" t="s">
        <v>582</v>
      </c>
      <c r="B951" s="63" t="s">
        <v>398</v>
      </c>
      <c r="C951" s="26" t="s">
        <v>1633</v>
      </c>
      <c r="D951" s="27">
        <v>7820500</v>
      </c>
      <c r="E951" s="64">
        <v>1286044.73</v>
      </c>
      <c r="F951" s="65">
        <f t="shared" si="14"/>
        <v>6534455.2699999996</v>
      </c>
    </row>
    <row r="952" spans="1:6" ht="22.5" x14ac:dyDescent="0.2">
      <c r="A952" s="24" t="s">
        <v>1025</v>
      </c>
      <c r="B952" s="63" t="s">
        <v>398</v>
      </c>
      <c r="C952" s="26" t="s">
        <v>1634</v>
      </c>
      <c r="D952" s="27">
        <v>7820500</v>
      </c>
      <c r="E952" s="64">
        <v>1286044.73</v>
      </c>
      <c r="F952" s="65">
        <f t="shared" si="14"/>
        <v>6534455.2699999996</v>
      </c>
    </row>
    <row r="953" spans="1:6" ht="22.5" x14ac:dyDescent="0.2">
      <c r="A953" s="24" t="s">
        <v>1508</v>
      </c>
      <c r="B953" s="63" t="s">
        <v>398</v>
      </c>
      <c r="C953" s="26" t="s">
        <v>1635</v>
      </c>
      <c r="D953" s="27">
        <v>5120500</v>
      </c>
      <c r="E953" s="64">
        <v>772217.35</v>
      </c>
      <c r="F953" s="65">
        <f t="shared" si="14"/>
        <v>4348282.6500000004</v>
      </c>
    </row>
    <row r="954" spans="1:6" ht="22.5" x14ac:dyDescent="0.2">
      <c r="A954" s="24" t="s">
        <v>1528</v>
      </c>
      <c r="B954" s="63" t="s">
        <v>398</v>
      </c>
      <c r="C954" s="26" t="s">
        <v>1636</v>
      </c>
      <c r="D954" s="27">
        <v>2700000</v>
      </c>
      <c r="E954" s="64">
        <v>513827.38</v>
      </c>
      <c r="F954" s="65">
        <f t="shared" si="14"/>
        <v>2186172.62</v>
      </c>
    </row>
    <row r="955" spans="1:6" ht="78.75" x14ac:dyDescent="0.2">
      <c r="A955" s="66" t="s">
        <v>1637</v>
      </c>
      <c r="B955" s="63" t="s">
        <v>398</v>
      </c>
      <c r="C955" s="26" t="s">
        <v>1638</v>
      </c>
      <c r="D955" s="27">
        <v>44435800</v>
      </c>
      <c r="E955" s="64">
        <v>6386489.0099999998</v>
      </c>
      <c r="F955" s="65">
        <f t="shared" si="14"/>
        <v>38049310.990000002</v>
      </c>
    </row>
    <row r="956" spans="1:6" ht="22.5" x14ac:dyDescent="0.2">
      <c r="A956" s="24" t="s">
        <v>425</v>
      </c>
      <c r="B956" s="63" t="s">
        <v>398</v>
      </c>
      <c r="C956" s="26" t="s">
        <v>1639</v>
      </c>
      <c r="D956" s="27">
        <v>550000</v>
      </c>
      <c r="E956" s="64">
        <v>61286.06</v>
      </c>
      <c r="F956" s="65">
        <f t="shared" si="14"/>
        <v>488713.94</v>
      </c>
    </row>
    <row r="957" spans="1:6" ht="22.5" x14ac:dyDescent="0.2">
      <c r="A957" s="24" t="s">
        <v>427</v>
      </c>
      <c r="B957" s="63" t="s">
        <v>398</v>
      </c>
      <c r="C957" s="26" t="s">
        <v>1640</v>
      </c>
      <c r="D957" s="27">
        <v>550000</v>
      </c>
      <c r="E957" s="64">
        <v>61286.06</v>
      </c>
      <c r="F957" s="65">
        <f t="shared" si="14"/>
        <v>488713.94</v>
      </c>
    </row>
    <row r="958" spans="1:6" ht="22.5" x14ac:dyDescent="0.2">
      <c r="A958" s="24" t="s">
        <v>429</v>
      </c>
      <c r="B958" s="63" t="s">
        <v>398</v>
      </c>
      <c r="C958" s="26" t="s">
        <v>1641</v>
      </c>
      <c r="D958" s="27">
        <v>550000</v>
      </c>
      <c r="E958" s="64">
        <v>61286.06</v>
      </c>
      <c r="F958" s="65">
        <f t="shared" si="14"/>
        <v>488713.94</v>
      </c>
    </row>
    <row r="959" spans="1:6" x14ac:dyDescent="0.2">
      <c r="A959" s="24" t="s">
        <v>582</v>
      </c>
      <c r="B959" s="63" t="s">
        <v>398</v>
      </c>
      <c r="C959" s="26" t="s">
        <v>1642</v>
      </c>
      <c r="D959" s="27">
        <v>43885800</v>
      </c>
      <c r="E959" s="64">
        <v>6325202.9500000002</v>
      </c>
      <c r="F959" s="65">
        <f t="shared" si="14"/>
        <v>37560597.049999997</v>
      </c>
    </row>
    <row r="960" spans="1:6" ht="22.5" x14ac:dyDescent="0.2">
      <c r="A960" s="24" t="s">
        <v>1025</v>
      </c>
      <c r="B960" s="63" t="s">
        <v>398</v>
      </c>
      <c r="C960" s="26" t="s">
        <v>1643</v>
      </c>
      <c r="D960" s="27">
        <v>43885800</v>
      </c>
      <c r="E960" s="64">
        <v>6325202.9500000002</v>
      </c>
      <c r="F960" s="65">
        <f t="shared" si="14"/>
        <v>37560597.049999997</v>
      </c>
    </row>
    <row r="961" spans="1:6" ht="22.5" x14ac:dyDescent="0.2">
      <c r="A961" s="24" t="s">
        <v>1508</v>
      </c>
      <c r="B961" s="63" t="s">
        <v>398</v>
      </c>
      <c r="C961" s="26" t="s">
        <v>1644</v>
      </c>
      <c r="D961" s="27">
        <v>43885800</v>
      </c>
      <c r="E961" s="64">
        <v>6325202.9500000002</v>
      </c>
      <c r="F961" s="65">
        <f t="shared" si="14"/>
        <v>37560597.049999997</v>
      </c>
    </row>
    <row r="962" spans="1:6" ht="78.75" x14ac:dyDescent="0.2">
      <c r="A962" s="66" t="s">
        <v>1645</v>
      </c>
      <c r="B962" s="63" t="s">
        <v>398</v>
      </c>
      <c r="C962" s="26" t="s">
        <v>1646</v>
      </c>
      <c r="D962" s="27">
        <v>6711100</v>
      </c>
      <c r="E962" s="64">
        <v>2836972.09</v>
      </c>
      <c r="F962" s="65">
        <f t="shared" si="14"/>
        <v>3874127.91</v>
      </c>
    </row>
    <row r="963" spans="1:6" ht="22.5" x14ac:dyDescent="0.2">
      <c r="A963" s="24" t="s">
        <v>425</v>
      </c>
      <c r="B963" s="63" t="s">
        <v>398</v>
      </c>
      <c r="C963" s="26" t="s">
        <v>1647</v>
      </c>
      <c r="D963" s="27">
        <v>82000</v>
      </c>
      <c r="E963" s="64">
        <v>25998.81</v>
      </c>
      <c r="F963" s="65">
        <f t="shared" si="14"/>
        <v>56001.19</v>
      </c>
    </row>
    <row r="964" spans="1:6" ht="22.5" x14ac:dyDescent="0.2">
      <c r="A964" s="24" t="s">
        <v>427</v>
      </c>
      <c r="B964" s="63" t="s">
        <v>398</v>
      </c>
      <c r="C964" s="26" t="s">
        <v>1648</v>
      </c>
      <c r="D964" s="27">
        <v>82000</v>
      </c>
      <c r="E964" s="64">
        <v>25998.81</v>
      </c>
      <c r="F964" s="65">
        <f t="shared" si="14"/>
        <v>56001.19</v>
      </c>
    </row>
    <row r="965" spans="1:6" ht="22.5" x14ac:dyDescent="0.2">
      <c r="A965" s="24" t="s">
        <v>429</v>
      </c>
      <c r="B965" s="63" t="s">
        <v>398</v>
      </c>
      <c r="C965" s="26" t="s">
        <v>1649</v>
      </c>
      <c r="D965" s="27">
        <v>82000</v>
      </c>
      <c r="E965" s="64">
        <v>25998.81</v>
      </c>
      <c r="F965" s="65">
        <f t="shared" si="14"/>
        <v>56001.19</v>
      </c>
    </row>
    <row r="966" spans="1:6" x14ac:dyDescent="0.2">
      <c r="A966" s="24" t="s">
        <v>582</v>
      </c>
      <c r="B966" s="63" t="s">
        <v>398</v>
      </c>
      <c r="C966" s="26" t="s">
        <v>1650</v>
      </c>
      <c r="D966" s="27">
        <v>6629100</v>
      </c>
      <c r="E966" s="64">
        <v>2810973.28</v>
      </c>
      <c r="F966" s="65">
        <f t="shared" si="14"/>
        <v>3818126.72</v>
      </c>
    </row>
    <row r="967" spans="1:6" ht="22.5" x14ac:dyDescent="0.2">
      <c r="A967" s="24" t="s">
        <v>1025</v>
      </c>
      <c r="B967" s="63" t="s">
        <v>398</v>
      </c>
      <c r="C967" s="26" t="s">
        <v>1651</v>
      </c>
      <c r="D967" s="27">
        <v>6629100</v>
      </c>
      <c r="E967" s="64">
        <v>2810973.28</v>
      </c>
      <c r="F967" s="65">
        <f t="shared" si="14"/>
        <v>3818126.72</v>
      </c>
    </row>
    <row r="968" spans="1:6" ht="22.5" x14ac:dyDescent="0.2">
      <c r="A968" s="24" t="s">
        <v>1508</v>
      </c>
      <c r="B968" s="63" t="s">
        <v>398</v>
      </c>
      <c r="C968" s="26" t="s">
        <v>1652</v>
      </c>
      <c r="D968" s="27">
        <v>6629100</v>
      </c>
      <c r="E968" s="64">
        <v>2810973.28</v>
      </c>
      <c r="F968" s="65">
        <f t="shared" si="14"/>
        <v>3818126.72</v>
      </c>
    </row>
    <row r="969" spans="1:6" ht="67.5" x14ac:dyDescent="0.2">
      <c r="A969" s="24" t="s">
        <v>1653</v>
      </c>
      <c r="B969" s="63" t="s">
        <v>398</v>
      </c>
      <c r="C969" s="26" t="s">
        <v>1654</v>
      </c>
      <c r="D969" s="27">
        <v>309600</v>
      </c>
      <c r="E969" s="64">
        <v>46108.21</v>
      </c>
      <c r="F969" s="65">
        <f t="shared" si="14"/>
        <v>263491.78999999998</v>
      </c>
    </row>
    <row r="970" spans="1:6" ht="22.5" x14ac:dyDescent="0.2">
      <c r="A970" s="24" t="s">
        <v>425</v>
      </c>
      <c r="B970" s="63" t="s">
        <v>398</v>
      </c>
      <c r="C970" s="26" t="s">
        <v>1655</v>
      </c>
      <c r="D970" s="27">
        <v>3000</v>
      </c>
      <c r="E970" s="64">
        <v>497.73</v>
      </c>
      <c r="F970" s="65">
        <f t="shared" si="14"/>
        <v>2502.27</v>
      </c>
    </row>
    <row r="971" spans="1:6" ht="22.5" x14ac:dyDescent="0.2">
      <c r="A971" s="24" t="s">
        <v>427</v>
      </c>
      <c r="B971" s="63" t="s">
        <v>398</v>
      </c>
      <c r="C971" s="26" t="s">
        <v>1656</v>
      </c>
      <c r="D971" s="27">
        <v>3000</v>
      </c>
      <c r="E971" s="64">
        <v>497.73</v>
      </c>
      <c r="F971" s="65">
        <f t="shared" si="14"/>
        <v>2502.27</v>
      </c>
    </row>
    <row r="972" spans="1:6" ht="22.5" x14ac:dyDescent="0.2">
      <c r="A972" s="24" t="s">
        <v>429</v>
      </c>
      <c r="B972" s="63" t="s">
        <v>398</v>
      </c>
      <c r="C972" s="26" t="s">
        <v>1657</v>
      </c>
      <c r="D972" s="27">
        <v>3000</v>
      </c>
      <c r="E972" s="64">
        <v>497.73</v>
      </c>
      <c r="F972" s="65">
        <f t="shared" si="14"/>
        <v>2502.27</v>
      </c>
    </row>
    <row r="973" spans="1:6" x14ac:dyDescent="0.2">
      <c r="A973" s="24" t="s">
        <v>582</v>
      </c>
      <c r="B973" s="63" t="s">
        <v>398</v>
      </c>
      <c r="C973" s="26" t="s">
        <v>1658</v>
      </c>
      <c r="D973" s="27">
        <v>306600</v>
      </c>
      <c r="E973" s="64">
        <v>45610.48</v>
      </c>
      <c r="F973" s="65">
        <f t="shared" si="14"/>
        <v>260989.52</v>
      </c>
    </row>
    <row r="974" spans="1:6" ht="22.5" x14ac:dyDescent="0.2">
      <c r="A974" s="24" t="s">
        <v>1025</v>
      </c>
      <c r="B974" s="63" t="s">
        <v>398</v>
      </c>
      <c r="C974" s="26" t="s">
        <v>1659</v>
      </c>
      <c r="D974" s="27">
        <v>306600</v>
      </c>
      <c r="E974" s="64">
        <v>45610.48</v>
      </c>
      <c r="F974" s="65">
        <f t="shared" si="14"/>
        <v>260989.52</v>
      </c>
    </row>
    <row r="975" spans="1:6" ht="22.5" x14ac:dyDescent="0.2">
      <c r="A975" s="24" t="s">
        <v>1508</v>
      </c>
      <c r="B975" s="63" t="s">
        <v>398</v>
      </c>
      <c r="C975" s="26" t="s">
        <v>1660</v>
      </c>
      <c r="D975" s="27">
        <v>306600</v>
      </c>
      <c r="E975" s="64">
        <v>45610.48</v>
      </c>
      <c r="F975" s="65">
        <f t="shared" ref="F975:F1038" si="15">IF(OR(D975="-",IF(E975="-",0,E975)&gt;=IF(D975="-",0,D975)),"-",IF(D975="-",0,D975)-IF(E975="-",0,E975))</f>
        <v>260989.52</v>
      </c>
    </row>
    <row r="976" spans="1:6" ht="22.5" x14ac:dyDescent="0.2">
      <c r="A976" s="24" t="s">
        <v>1661</v>
      </c>
      <c r="B976" s="63" t="s">
        <v>398</v>
      </c>
      <c r="C976" s="26" t="s">
        <v>1662</v>
      </c>
      <c r="D976" s="27">
        <v>28500</v>
      </c>
      <c r="E976" s="64">
        <v>4813.9799999999996</v>
      </c>
      <c r="F976" s="65">
        <f t="shared" si="15"/>
        <v>23686.02</v>
      </c>
    </row>
    <row r="977" spans="1:6" ht="112.5" x14ac:dyDescent="0.2">
      <c r="A977" s="66" t="s">
        <v>1663</v>
      </c>
      <c r="B977" s="63" t="s">
        <v>398</v>
      </c>
      <c r="C977" s="26" t="s">
        <v>1664</v>
      </c>
      <c r="D977" s="27">
        <v>28500</v>
      </c>
      <c r="E977" s="64">
        <v>4813.9799999999996</v>
      </c>
      <c r="F977" s="65">
        <f t="shared" si="15"/>
        <v>23686.02</v>
      </c>
    </row>
    <row r="978" spans="1:6" ht="22.5" x14ac:dyDescent="0.2">
      <c r="A978" s="24" t="s">
        <v>425</v>
      </c>
      <c r="B978" s="63" t="s">
        <v>398</v>
      </c>
      <c r="C978" s="26" t="s">
        <v>1665</v>
      </c>
      <c r="D978" s="27">
        <v>300</v>
      </c>
      <c r="E978" s="64">
        <v>81.569999999999993</v>
      </c>
      <c r="F978" s="65">
        <f t="shared" si="15"/>
        <v>218.43</v>
      </c>
    </row>
    <row r="979" spans="1:6" ht="22.5" x14ac:dyDescent="0.2">
      <c r="A979" s="24" t="s">
        <v>427</v>
      </c>
      <c r="B979" s="63" t="s">
        <v>398</v>
      </c>
      <c r="C979" s="26" t="s">
        <v>1666</v>
      </c>
      <c r="D979" s="27">
        <v>300</v>
      </c>
      <c r="E979" s="64">
        <v>81.569999999999993</v>
      </c>
      <c r="F979" s="65">
        <f t="shared" si="15"/>
        <v>218.43</v>
      </c>
    </row>
    <row r="980" spans="1:6" ht="22.5" x14ac:dyDescent="0.2">
      <c r="A980" s="24" t="s">
        <v>429</v>
      </c>
      <c r="B980" s="63" t="s">
        <v>398</v>
      </c>
      <c r="C980" s="26" t="s">
        <v>1667</v>
      </c>
      <c r="D980" s="27">
        <v>300</v>
      </c>
      <c r="E980" s="64">
        <v>81.569999999999993</v>
      </c>
      <c r="F980" s="65">
        <f t="shared" si="15"/>
        <v>218.43</v>
      </c>
    </row>
    <row r="981" spans="1:6" x14ac:dyDescent="0.2">
      <c r="A981" s="24" t="s">
        <v>582</v>
      </c>
      <c r="B981" s="63" t="s">
        <v>398</v>
      </c>
      <c r="C981" s="26" t="s">
        <v>1668</v>
      </c>
      <c r="D981" s="27">
        <v>28200</v>
      </c>
      <c r="E981" s="64">
        <v>4732.41</v>
      </c>
      <c r="F981" s="65">
        <f t="shared" si="15"/>
        <v>23467.59</v>
      </c>
    </row>
    <row r="982" spans="1:6" ht="22.5" x14ac:dyDescent="0.2">
      <c r="A982" s="24" t="s">
        <v>1025</v>
      </c>
      <c r="B982" s="63" t="s">
        <v>398</v>
      </c>
      <c r="C982" s="26" t="s">
        <v>1669</v>
      </c>
      <c r="D982" s="27">
        <v>28200</v>
      </c>
      <c r="E982" s="64">
        <v>4732.41</v>
      </c>
      <c r="F982" s="65">
        <f t="shared" si="15"/>
        <v>23467.59</v>
      </c>
    </row>
    <row r="983" spans="1:6" ht="22.5" x14ac:dyDescent="0.2">
      <c r="A983" s="24" t="s">
        <v>1508</v>
      </c>
      <c r="B983" s="63" t="s">
        <v>398</v>
      </c>
      <c r="C983" s="26" t="s">
        <v>1670</v>
      </c>
      <c r="D983" s="27">
        <v>28200</v>
      </c>
      <c r="E983" s="64">
        <v>4732.41</v>
      </c>
      <c r="F983" s="65">
        <f t="shared" si="15"/>
        <v>23467.59</v>
      </c>
    </row>
    <row r="984" spans="1:6" x14ac:dyDescent="0.2">
      <c r="A984" s="24" t="s">
        <v>1041</v>
      </c>
      <c r="B984" s="63" t="s">
        <v>398</v>
      </c>
      <c r="C984" s="26" t="s">
        <v>1671</v>
      </c>
      <c r="D984" s="27">
        <v>96374000</v>
      </c>
      <c r="E984" s="64">
        <v>18477071.280000001</v>
      </c>
      <c r="F984" s="65">
        <f t="shared" si="15"/>
        <v>77896928.719999999</v>
      </c>
    </row>
    <row r="985" spans="1:6" ht="33.75" x14ac:dyDescent="0.2">
      <c r="A985" s="24" t="s">
        <v>1411</v>
      </c>
      <c r="B985" s="63" t="s">
        <v>398</v>
      </c>
      <c r="C985" s="26" t="s">
        <v>1672</v>
      </c>
      <c r="D985" s="27">
        <v>96374000</v>
      </c>
      <c r="E985" s="64">
        <v>18477071.280000001</v>
      </c>
      <c r="F985" s="65">
        <f t="shared" si="15"/>
        <v>77896928.719999999</v>
      </c>
    </row>
    <row r="986" spans="1:6" ht="123.75" x14ac:dyDescent="0.2">
      <c r="A986" s="66" t="s">
        <v>1673</v>
      </c>
      <c r="B986" s="63" t="s">
        <v>398</v>
      </c>
      <c r="C986" s="26" t="s">
        <v>1674</v>
      </c>
      <c r="D986" s="27">
        <v>161900</v>
      </c>
      <c r="E986" s="64" t="s">
        <v>44</v>
      </c>
      <c r="F986" s="65">
        <f t="shared" si="15"/>
        <v>161900</v>
      </c>
    </row>
    <row r="987" spans="1:6" x14ac:dyDescent="0.2">
      <c r="A987" s="24" t="s">
        <v>582</v>
      </c>
      <c r="B987" s="63" t="s">
        <v>398</v>
      </c>
      <c r="C987" s="26" t="s">
        <v>1675</v>
      </c>
      <c r="D987" s="27">
        <v>161900</v>
      </c>
      <c r="E987" s="64" t="s">
        <v>44</v>
      </c>
      <c r="F987" s="65">
        <f t="shared" si="15"/>
        <v>161900</v>
      </c>
    </row>
    <row r="988" spans="1:6" ht="22.5" x14ac:dyDescent="0.2">
      <c r="A988" s="24" t="s">
        <v>1025</v>
      </c>
      <c r="B988" s="63" t="s">
        <v>398</v>
      </c>
      <c r="C988" s="26" t="s">
        <v>1676</v>
      </c>
      <c r="D988" s="27">
        <v>161900</v>
      </c>
      <c r="E988" s="64" t="s">
        <v>44</v>
      </c>
      <c r="F988" s="65">
        <f t="shared" si="15"/>
        <v>161900</v>
      </c>
    </row>
    <row r="989" spans="1:6" ht="22.5" x14ac:dyDescent="0.2">
      <c r="A989" s="24" t="s">
        <v>1508</v>
      </c>
      <c r="B989" s="63" t="s">
        <v>398</v>
      </c>
      <c r="C989" s="26" t="s">
        <v>1677</v>
      </c>
      <c r="D989" s="27">
        <v>161900</v>
      </c>
      <c r="E989" s="64" t="s">
        <v>44</v>
      </c>
      <c r="F989" s="65">
        <f t="shared" si="15"/>
        <v>161900</v>
      </c>
    </row>
    <row r="990" spans="1:6" ht="135" x14ac:dyDescent="0.2">
      <c r="A990" s="66" t="s">
        <v>1678</v>
      </c>
      <c r="B990" s="63" t="s">
        <v>398</v>
      </c>
      <c r="C990" s="26" t="s">
        <v>1679</v>
      </c>
      <c r="D990" s="27">
        <v>31102000</v>
      </c>
      <c r="E990" s="64">
        <v>5099675.8899999997</v>
      </c>
      <c r="F990" s="65">
        <f t="shared" si="15"/>
        <v>26002324.109999999</v>
      </c>
    </row>
    <row r="991" spans="1:6" x14ac:dyDescent="0.2">
      <c r="A991" s="24" t="s">
        <v>582</v>
      </c>
      <c r="B991" s="63" t="s">
        <v>398</v>
      </c>
      <c r="C991" s="26" t="s">
        <v>1680</v>
      </c>
      <c r="D991" s="27">
        <v>31102000</v>
      </c>
      <c r="E991" s="64">
        <v>5099675.8899999997</v>
      </c>
      <c r="F991" s="65">
        <f t="shared" si="15"/>
        <v>26002324.109999999</v>
      </c>
    </row>
    <row r="992" spans="1:6" ht="22.5" x14ac:dyDescent="0.2">
      <c r="A992" s="24" t="s">
        <v>1025</v>
      </c>
      <c r="B992" s="63" t="s">
        <v>398</v>
      </c>
      <c r="C992" s="26" t="s">
        <v>1681</v>
      </c>
      <c r="D992" s="27">
        <v>31102000</v>
      </c>
      <c r="E992" s="64">
        <v>5099675.8899999997</v>
      </c>
      <c r="F992" s="65">
        <f t="shared" si="15"/>
        <v>26002324.109999999</v>
      </c>
    </row>
    <row r="993" spans="1:6" ht="22.5" x14ac:dyDescent="0.2">
      <c r="A993" s="24" t="s">
        <v>1508</v>
      </c>
      <c r="B993" s="63" t="s">
        <v>398</v>
      </c>
      <c r="C993" s="26" t="s">
        <v>1682</v>
      </c>
      <c r="D993" s="27">
        <v>31102000</v>
      </c>
      <c r="E993" s="64">
        <v>5099675.8899999997</v>
      </c>
      <c r="F993" s="65">
        <f t="shared" si="15"/>
        <v>26002324.109999999</v>
      </c>
    </row>
    <row r="994" spans="1:6" ht="78.75" x14ac:dyDescent="0.2">
      <c r="A994" s="66" t="s">
        <v>1683</v>
      </c>
      <c r="B994" s="63" t="s">
        <v>398</v>
      </c>
      <c r="C994" s="26" t="s">
        <v>1684</v>
      </c>
      <c r="D994" s="27">
        <v>5876600</v>
      </c>
      <c r="E994" s="64">
        <v>787147.61</v>
      </c>
      <c r="F994" s="65">
        <f t="shared" si="15"/>
        <v>5089452.3899999997</v>
      </c>
    </row>
    <row r="995" spans="1:6" ht="22.5" x14ac:dyDescent="0.2">
      <c r="A995" s="24" t="s">
        <v>425</v>
      </c>
      <c r="B995" s="63" t="s">
        <v>398</v>
      </c>
      <c r="C995" s="26" t="s">
        <v>1685</v>
      </c>
      <c r="D995" s="27">
        <v>45000</v>
      </c>
      <c r="E995" s="64">
        <v>7114.75</v>
      </c>
      <c r="F995" s="65">
        <f t="shared" si="15"/>
        <v>37885.25</v>
      </c>
    </row>
    <row r="996" spans="1:6" ht="22.5" x14ac:dyDescent="0.2">
      <c r="A996" s="24" t="s">
        <v>427</v>
      </c>
      <c r="B996" s="63" t="s">
        <v>398</v>
      </c>
      <c r="C996" s="26" t="s">
        <v>1686</v>
      </c>
      <c r="D996" s="27">
        <v>45000</v>
      </c>
      <c r="E996" s="64">
        <v>7114.75</v>
      </c>
      <c r="F996" s="65">
        <f t="shared" si="15"/>
        <v>37885.25</v>
      </c>
    </row>
    <row r="997" spans="1:6" ht="22.5" x14ac:dyDescent="0.2">
      <c r="A997" s="24" t="s">
        <v>429</v>
      </c>
      <c r="B997" s="63" t="s">
        <v>398</v>
      </c>
      <c r="C997" s="26" t="s">
        <v>1687</v>
      </c>
      <c r="D997" s="27">
        <v>45000</v>
      </c>
      <c r="E997" s="64">
        <v>7114.75</v>
      </c>
      <c r="F997" s="65">
        <f t="shared" si="15"/>
        <v>37885.25</v>
      </c>
    </row>
    <row r="998" spans="1:6" x14ac:dyDescent="0.2">
      <c r="A998" s="24" t="s">
        <v>582</v>
      </c>
      <c r="B998" s="63" t="s">
        <v>398</v>
      </c>
      <c r="C998" s="26" t="s">
        <v>1688</v>
      </c>
      <c r="D998" s="27">
        <v>5831600</v>
      </c>
      <c r="E998" s="64">
        <v>780032.86</v>
      </c>
      <c r="F998" s="65">
        <f t="shared" si="15"/>
        <v>5051567.1399999997</v>
      </c>
    </row>
    <row r="999" spans="1:6" ht="22.5" x14ac:dyDescent="0.2">
      <c r="A999" s="24" t="s">
        <v>1025</v>
      </c>
      <c r="B999" s="63" t="s">
        <v>398</v>
      </c>
      <c r="C999" s="26" t="s">
        <v>1689</v>
      </c>
      <c r="D999" s="27">
        <v>5831600</v>
      </c>
      <c r="E999" s="64">
        <v>780032.86</v>
      </c>
      <c r="F999" s="65">
        <f t="shared" si="15"/>
        <v>5051567.1399999997</v>
      </c>
    </row>
    <row r="1000" spans="1:6" ht="22.5" x14ac:dyDescent="0.2">
      <c r="A1000" s="24" t="s">
        <v>1508</v>
      </c>
      <c r="B1000" s="63" t="s">
        <v>398</v>
      </c>
      <c r="C1000" s="26" t="s">
        <v>1690</v>
      </c>
      <c r="D1000" s="27">
        <v>5831600</v>
      </c>
      <c r="E1000" s="64">
        <v>780032.86</v>
      </c>
      <c r="F1000" s="65">
        <f t="shared" si="15"/>
        <v>5051567.1399999997</v>
      </c>
    </row>
    <row r="1001" spans="1:6" ht="67.5" x14ac:dyDescent="0.2">
      <c r="A1001" s="66" t="s">
        <v>1691</v>
      </c>
      <c r="B1001" s="63" t="s">
        <v>398</v>
      </c>
      <c r="C1001" s="26" t="s">
        <v>1692</v>
      </c>
      <c r="D1001" s="27">
        <v>15766200</v>
      </c>
      <c r="E1001" s="64">
        <v>2592724</v>
      </c>
      <c r="F1001" s="65">
        <f t="shared" si="15"/>
        <v>13173476</v>
      </c>
    </row>
    <row r="1002" spans="1:6" x14ac:dyDescent="0.2">
      <c r="A1002" s="24" t="s">
        <v>582</v>
      </c>
      <c r="B1002" s="63" t="s">
        <v>398</v>
      </c>
      <c r="C1002" s="26" t="s">
        <v>1693</v>
      </c>
      <c r="D1002" s="27">
        <v>15766200</v>
      </c>
      <c r="E1002" s="64">
        <v>2592724</v>
      </c>
      <c r="F1002" s="65">
        <f t="shared" si="15"/>
        <v>13173476</v>
      </c>
    </row>
    <row r="1003" spans="1:6" ht="22.5" x14ac:dyDescent="0.2">
      <c r="A1003" s="24" t="s">
        <v>1025</v>
      </c>
      <c r="B1003" s="63" t="s">
        <v>398</v>
      </c>
      <c r="C1003" s="26" t="s">
        <v>1694</v>
      </c>
      <c r="D1003" s="27">
        <v>15766200</v>
      </c>
      <c r="E1003" s="64">
        <v>2592724</v>
      </c>
      <c r="F1003" s="65">
        <f t="shared" si="15"/>
        <v>13173476</v>
      </c>
    </row>
    <row r="1004" spans="1:6" ht="22.5" x14ac:dyDescent="0.2">
      <c r="A1004" s="24" t="s">
        <v>1508</v>
      </c>
      <c r="B1004" s="63" t="s">
        <v>398</v>
      </c>
      <c r="C1004" s="26" t="s">
        <v>1695</v>
      </c>
      <c r="D1004" s="27">
        <v>15766200</v>
      </c>
      <c r="E1004" s="64">
        <v>2592724</v>
      </c>
      <c r="F1004" s="65">
        <f t="shared" si="15"/>
        <v>13173476</v>
      </c>
    </row>
    <row r="1005" spans="1:6" ht="78.75" x14ac:dyDescent="0.2">
      <c r="A1005" s="66" t="s">
        <v>1696</v>
      </c>
      <c r="B1005" s="63" t="s">
        <v>398</v>
      </c>
      <c r="C1005" s="26" t="s">
        <v>1697</v>
      </c>
      <c r="D1005" s="27">
        <v>20943400</v>
      </c>
      <c r="E1005" s="64">
        <v>3553509.64</v>
      </c>
      <c r="F1005" s="65">
        <f t="shared" si="15"/>
        <v>17389890.359999999</v>
      </c>
    </row>
    <row r="1006" spans="1:6" x14ac:dyDescent="0.2">
      <c r="A1006" s="24" t="s">
        <v>582</v>
      </c>
      <c r="B1006" s="63" t="s">
        <v>398</v>
      </c>
      <c r="C1006" s="26" t="s">
        <v>1698</v>
      </c>
      <c r="D1006" s="27">
        <v>20943400</v>
      </c>
      <c r="E1006" s="64">
        <v>3553509.64</v>
      </c>
      <c r="F1006" s="65">
        <f t="shared" si="15"/>
        <v>17389890.359999999</v>
      </c>
    </row>
    <row r="1007" spans="1:6" ht="22.5" x14ac:dyDescent="0.2">
      <c r="A1007" s="24" t="s">
        <v>1025</v>
      </c>
      <c r="B1007" s="63" t="s">
        <v>398</v>
      </c>
      <c r="C1007" s="26" t="s">
        <v>1699</v>
      </c>
      <c r="D1007" s="27">
        <v>20943400</v>
      </c>
      <c r="E1007" s="64">
        <v>3553509.64</v>
      </c>
      <c r="F1007" s="65">
        <f t="shared" si="15"/>
        <v>17389890.359999999</v>
      </c>
    </row>
    <row r="1008" spans="1:6" ht="22.5" x14ac:dyDescent="0.2">
      <c r="A1008" s="24" t="s">
        <v>1508</v>
      </c>
      <c r="B1008" s="63" t="s">
        <v>398</v>
      </c>
      <c r="C1008" s="26" t="s">
        <v>1700</v>
      </c>
      <c r="D1008" s="27">
        <v>20943400</v>
      </c>
      <c r="E1008" s="64">
        <v>3553509.64</v>
      </c>
      <c r="F1008" s="65">
        <f t="shared" si="15"/>
        <v>17389890.359999999</v>
      </c>
    </row>
    <row r="1009" spans="1:6" ht="67.5" x14ac:dyDescent="0.2">
      <c r="A1009" s="66" t="s">
        <v>1701</v>
      </c>
      <c r="B1009" s="63" t="s">
        <v>398</v>
      </c>
      <c r="C1009" s="26" t="s">
        <v>1702</v>
      </c>
      <c r="D1009" s="27">
        <v>12892400</v>
      </c>
      <c r="E1009" s="64">
        <v>4355308.9800000004</v>
      </c>
      <c r="F1009" s="65">
        <f t="shared" si="15"/>
        <v>8537091.0199999996</v>
      </c>
    </row>
    <row r="1010" spans="1:6" ht="22.5" x14ac:dyDescent="0.2">
      <c r="A1010" s="24" t="s">
        <v>425</v>
      </c>
      <c r="B1010" s="63" t="s">
        <v>398</v>
      </c>
      <c r="C1010" s="26" t="s">
        <v>1703</v>
      </c>
      <c r="D1010" s="27">
        <v>14474.6</v>
      </c>
      <c r="E1010" s="64">
        <v>14474.6</v>
      </c>
      <c r="F1010" s="65" t="str">
        <f t="shared" si="15"/>
        <v>-</v>
      </c>
    </row>
    <row r="1011" spans="1:6" ht="22.5" x14ac:dyDescent="0.2">
      <c r="A1011" s="24" t="s">
        <v>427</v>
      </c>
      <c r="B1011" s="63" t="s">
        <v>398</v>
      </c>
      <c r="C1011" s="26" t="s">
        <v>1704</v>
      </c>
      <c r="D1011" s="27">
        <v>14474.6</v>
      </c>
      <c r="E1011" s="64">
        <v>14474.6</v>
      </c>
      <c r="F1011" s="65" t="str">
        <f t="shared" si="15"/>
        <v>-</v>
      </c>
    </row>
    <row r="1012" spans="1:6" ht="22.5" x14ac:dyDescent="0.2">
      <c r="A1012" s="24" t="s">
        <v>429</v>
      </c>
      <c r="B1012" s="63" t="s">
        <v>398</v>
      </c>
      <c r="C1012" s="26" t="s">
        <v>1705</v>
      </c>
      <c r="D1012" s="27">
        <v>14474.6</v>
      </c>
      <c r="E1012" s="64">
        <v>14474.6</v>
      </c>
      <c r="F1012" s="65" t="str">
        <f t="shared" si="15"/>
        <v>-</v>
      </c>
    </row>
    <row r="1013" spans="1:6" x14ac:dyDescent="0.2">
      <c r="A1013" s="24" t="s">
        <v>582</v>
      </c>
      <c r="B1013" s="63" t="s">
        <v>398</v>
      </c>
      <c r="C1013" s="26" t="s">
        <v>1706</v>
      </c>
      <c r="D1013" s="27">
        <v>12877925.4</v>
      </c>
      <c r="E1013" s="64">
        <v>4340834.38</v>
      </c>
      <c r="F1013" s="65">
        <f t="shared" si="15"/>
        <v>8537091.0199999996</v>
      </c>
    </row>
    <row r="1014" spans="1:6" ht="22.5" x14ac:dyDescent="0.2">
      <c r="A1014" s="24" t="s">
        <v>1025</v>
      </c>
      <c r="B1014" s="63" t="s">
        <v>398</v>
      </c>
      <c r="C1014" s="26" t="s">
        <v>1707</v>
      </c>
      <c r="D1014" s="27">
        <v>12877925.4</v>
      </c>
      <c r="E1014" s="64">
        <v>4340834.38</v>
      </c>
      <c r="F1014" s="65">
        <f t="shared" si="15"/>
        <v>8537091.0199999996</v>
      </c>
    </row>
    <row r="1015" spans="1:6" ht="22.5" x14ac:dyDescent="0.2">
      <c r="A1015" s="24" t="s">
        <v>1508</v>
      </c>
      <c r="B1015" s="63" t="s">
        <v>398</v>
      </c>
      <c r="C1015" s="26" t="s">
        <v>1708</v>
      </c>
      <c r="D1015" s="27">
        <v>12877925.4</v>
      </c>
      <c r="E1015" s="64">
        <v>4340834.38</v>
      </c>
      <c r="F1015" s="65">
        <f t="shared" si="15"/>
        <v>8537091.0199999996</v>
      </c>
    </row>
    <row r="1016" spans="1:6" ht="78.75" x14ac:dyDescent="0.2">
      <c r="A1016" s="66" t="s">
        <v>1709</v>
      </c>
      <c r="B1016" s="63" t="s">
        <v>398</v>
      </c>
      <c r="C1016" s="26" t="s">
        <v>1710</v>
      </c>
      <c r="D1016" s="27">
        <v>5177000</v>
      </c>
      <c r="E1016" s="64">
        <v>858047.39</v>
      </c>
      <c r="F1016" s="65">
        <f t="shared" si="15"/>
        <v>4318952.6100000003</v>
      </c>
    </row>
    <row r="1017" spans="1:6" ht="22.5" x14ac:dyDescent="0.2">
      <c r="A1017" s="24" t="s">
        <v>425</v>
      </c>
      <c r="B1017" s="63" t="s">
        <v>398</v>
      </c>
      <c r="C1017" s="26" t="s">
        <v>1711</v>
      </c>
      <c r="D1017" s="27">
        <v>50000</v>
      </c>
      <c r="E1017" s="64">
        <v>8523.39</v>
      </c>
      <c r="F1017" s="65">
        <f t="shared" si="15"/>
        <v>41476.61</v>
      </c>
    </row>
    <row r="1018" spans="1:6" ht="22.5" x14ac:dyDescent="0.2">
      <c r="A1018" s="24" t="s">
        <v>427</v>
      </c>
      <c r="B1018" s="63" t="s">
        <v>398</v>
      </c>
      <c r="C1018" s="26" t="s">
        <v>1712</v>
      </c>
      <c r="D1018" s="27">
        <v>50000</v>
      </c>
      <c r="E1018" s="64">
        <v>8523.39</v>
      </c>
      <c r="F1018" s="65">
        <f t="shared" si="15"/>
        <v>41476.61</v>
      </c>
    </row>
    <row r="1019" spans="1:6" ht="22.5" x14ac:dyDescent="0.2">
      <c r="A1019" s="24" t="s">
        <v>429</v>
      </c>
      <c r="B1019" s="63" t="s">
        <v>398</v>
      </c>
      <c r="C1019" s="26" t="s">
        <v>1713</v>
      </c>
      <c r="D1019" s="27">
        <v>50000</v>
      </c>
      <c r="E1019" s="64">
        <v>8523.39</v>
      </c>
      <c r="F1019" s="65">
        <f t="shared" si="15"/>
        <v>41476.61</v>
      </c>
    </row>
    <row r="1020" spans="1:6" x14ac:dyDescent="0.2">
      <c r="A1020" s="24" t="s">
        <v>582</v>
      </c>
      <c r="B1020" s="63" t="s">
        <v>398</v>
      </c>
      <c r="C1020" s="26" t="s">
        <v>1714</v>
      </c>
      <c r="D1020" s="27">
        <v>5127000</v>
      </c>
      <c r="E1020" s="64">
        <v>849524</v>
      </c>
      <c r="F1020" s="65">
        <f t="shared" si="15"/>
        <v>4277476</v>
      </c>
    </row>
    <row r="1021" spans="1:6" ht="22.5" x14ac:dyDescent="0.2">
      <c r="A1021" s="24" t="s">
        <v>1025</v>
      </c>
      <c r="B1021" s="63" t="s">
        <v>398</v>
      </c>
      <c r="C1021" s="26" t="s">
        <v>1715</v>
      </c>
      <c r="D1021" s="27">
        <v>5127000</v>
      </c>
      <c r="E1021" s="64">
        <v>849524</v>
      </c>
      <c r="F1021" s="65">
        <f t="shared" si="15"/>
        <v>4277476</v>
      </c>
    </row>
    <row r="1022" spans="1:6" ht="22.5" x14ac:dyDescent="0.2">
      <c r="A1022" s="24" t="s">
        <v>1508</v>
      </c>
      <c r="B1022" s="63" t="s">
        <v>398</v>
      </c>
      <c r="C1022" s="26" t="s">
        <v>1716</v>
      </c>
      <c r="D1022" s="27">
        <v>5127000</v>
      </c>
      <c r="E1022" s="64">
        <v>849524</v>
      </c>
      <c r="F1022" s="65">
        <f t="shared" si="15"/>
        <v>4277476</v>
      </c>
    </row>
    <row r="1023" spans="1:6" ht="101.25" x14ac:dyDescent="0.2">
      <c r="A1023" s="66" t="s">
        <v>1717</v>
      </c>
      <c r="B1023" s="63" t="s">
        <v>398</v>
      </c>
      <c r="C1023" s="26" t="s">
        <v>1718</v>
      </c>
      <c r="D1023" s="27">
        <v>4087600</v>
      </c>
      <c r="E1023" s="64">
        <v>1185003.4099999999</v>
      </c>
      <c r="F1023" s="65">
        <f t="shared" si="15"/>
        <v>2902596.59</v>
      </c>
    </row>
    <row r="1024" spans="1:6" ht="22.5" x14ac:dyDescent="0.2">
      <c r="A1024" s="24" t="s">
        <v>425</v>
      </c>
      <c r="B1024" s="63" t="s">
        <v>398</v>
      </c>
      <c r="C1024" s="26" t="s">
        <v>1719</v>
      </c>
      <c r="D1024" s="27">
        <v>45000</v>
      </c>
      <c r="E1024" s="64">
        <v>7463.41</v>
      </c>
      <c r="F1024" s="65">
        <f t="shared" si="15"/>
        <v>37536.589999999997</v>
      </c>
    </row>
    <row r="1025" spans="1:6" ht="22.5" x14ac:dyDescent="0.2">
      <c r="A1025" s="24" t="s">
        <v>427</v>
      </c>
      <c r="B1025" s="63" t="s">
        <v>398</v>
      </c>
      <c r="C1025" s="26" t="s">
        <v>1720</v>
      </c>
      <c r="D1025" s="27">
        <v>45000</v>
      </c>
      <c r="E1025" s="64">
        <v>7463.41</v>
      </c>
      <c r="F1025" s="65">
        <f t="shared" si="15"/>
        <v>37536.589999999997</v>
      </c>
    </row>
    <row r="1026" spans="1:6" ht="22.5" x14ac:dyDescent="0.2">
      <c r="A1026" s="24" t="s">
        <v>429</v>
      </c>
      <c r="B1026" s="63" t="s">
        <v>398</v>
      </c>
      <c r="C1026" s="26" t="s">
        <v>1721</v>
      </c>
      <c r="D1026" s="27">
        <v>45000</v>
      </c>
      <c r="E1026" s="64">
        <v>7463.41</v>
      </c>
      <c r="F1026" s="65">
        <f t="shared" si="15"/>
        <v>37536.589999999997</v>
      </c>
    </row>
    <row r="1027" spans="1:6" x14ac:dyDescent="0.2">
      <c r="A1027" s="24" t="s">
        <v>582</v>
      </c>
      <c r="B1027" s="63" t="s">
        <v>398</v>
      </c>
      <c r="C1027" s="26" t="s">
        <v>1722</v>
      </c>
      <c r="D1027" s="27">
        <v>4042600</v>
      </c>
      <c r="E1027" s="64">
        <v>1177540</v>
      </c>
      <c r="F1027" s="65">
        <f t="shared" si="15"/>
        <v>2865060</v>
      </c>
    </row>
    <row r="1028" spans="1:6" ht="22.5" x14ac:dyDescent="0.2">
      <c r="A1028" s="24" t="s">
        <v>1025</v>
      </c>
      <c r="B1028" s="63" t="s">
        <v>398</v>
      </c>
      <c r="C1028" s="26" t="s">
        <v>1723</v>
      </c>
      <c r="D1028" s="27">
        <v>4042600</v>
      </c>
      <c r="E1028" s="64">
        <v>1177540</v>
      </c>
      <c r="F1028" s="65">
        <f t="shared" si="15"/>
        <v>2865060</v>
      </c>
    </row>
    <row r="1029" spans="1:6" ht="22.5" x14ac:dyDescent="0.2">
      <c r="A1029" s="24" t="s">
        <v>1508</v>
      </c>
      <c r="B1029" s="63" t="s">
        <v>398</v>
      </c>
      <c r="C1029" s="26" t="s">
        <v>1724</v>
      </c>
      <c r="D1029" s="27">
        <v>4042600</v>
      </c>
      <c r="E1029" s="64">
        <v>1177540</v>
      </c>
      <c r="F1029" s="65">
        <f t="shared" si="15"/>
        <v>2865060</v>
      </c>
    </row>
    <row r="1030" spans="1:6" ht="90" x14ac:dyDescent="0.2">
      <c r="A1030" s="66" t="s">
        <v>1725</v>
      </c>
      <c r="B1030" s="63" t="s">
        <v>398</v>
      </c>
      <c r="C1030" s="26" t="s">
        <v>1726</v>
      </c>
      <c r="D1030" s="27">
        <v>52700</v>
      </c>
      <c r="E1030" s="64">
        <v>13543.83</v>
      </c>
      <c r="F1030" s="65">
        <f t="shared" si="15"/>
        <v>39156.17</v>
      </c>
    </row>
    <row r="1031" spans="1:6" ht="22.5" x14ac:dyDescent="0.2">
      <c r="A1031" s="24" t="s">
        <v>425</v>
      </c>
      <c r="B1031" s="63" t="s">
        <v>398</v>
      </c>
      <c r="C1031" s="26" t="s">
        <v>1727</v>
      </c>
      <c r="D1031" s="27">
        <v>700</v>
      </c>
      <c r="E1031" s="64">
        <v>161.43</v>
      </c>
      <c r="F1031" s="65">
        <f t="shared" si="15"/>
        <v>538.56999999999994</v>
      </c>
    </row>
    <row r="1032" spans="1:6" ht="22.5" x14ac:dyDescent="0.2">
      <c r="A1032" s="24" t="s">
        <v>427</v>
      </c>
      <c r="B1032" s="63" t="s">
        <v>398</v>
      </c>
      <c r="C1032" s="26" t="s">
        <v>1728</v>
      </c>
      <c r="D1032" s="27">
        <v>700</v>
      </c>
      <c r="E1032" s="64">
        <v>161.43</v>
      </c>
      <c r="F1032" s="65">
        <f t="shared" si="15"/>
        <v>538.56999999999994</v>
      </c>
    </row>
    <row r="1033" spans="1:6" ht="22.5" x14ac:dyDescent="0.2">
      <c r="A1033" s="24" t="s">
        <v>429</v>
      </c>
      <c r="B1033" s="63" t="s">
        <v>398</v>
      </c>
      <c r="C1033" s="26" t="s">
        <v>1729</v>
      </c>
      <c r="D1033" s="27">
        <v>700</v>
      </c>
      <c r="E1033" s="64">
        <v>161.43</v>
      </c>
      <c r="F1033" s="65">
        <f t="shared" si="15"/>
        <v>538.56999999999994</v>
      </c>
    </row>
    <row r="1034" spans="1:6" x14ac:dyDescent="0.2">
      <c r="A1034" s="24" t="s">
        <v>582</v>
      </c>
      <c r="B1034" s="63" t="s">
        <v>398</v>
      </c>
      <c r="C1034" s="26" t="s">
        <v>1730</v>
      </c>
      <c r="D1034" s="27">
        <v>52000</v>
      </c>
      <c r="E1034" s="64">
        <v>13382.4</v>
      </c>
      <c r="F1034" s="65">
        <f t="shared" si="15"/>
        <v>38617.599999999999</v>
      </c>
    </row>
    <row r="1035" spans="1:6" ht="22.5" x14ac:dyDescent="0.2">
      <c r="A1035" s="24" t="s">
        <v>1025</v>
      </c>
      <c r="B1035" s="63" t="s">
        <v>398</v>
      </c>
      <c r="C1035" s="26" t="s">
        <v>1731</v>
      </c>
      <c r="D1035" s="27">
        <v>52000</v>
      </c>
      <c r="E1035" s="64">
        <v>13382.4</v>
      </c>
      <c r="F1035" s="65">
        <f t="shared" si="15"/>
        <v>38617.599999999999</v>
      </c>
    </row>
    <row r="1036" spans="1:6" ht="22.5" x14ac:dyDescent="0.2">
      <c r="A1036" s="24" t="s">
        <v>1508</v>
      </c>
      <c r="B1036" s="63" t="s">
        <v>398</v>
      </c>
      <c r="C1036" s="26" t="s">
        <v>1732</v>
      </c>
      <c r="D1036" s="27">
        <v>52000</v>
      </c>
      <c r="E1036" s="64">
        <v>13382.4</v>
      </c>
      <c r="F1036" s="65">
        <f t="shared" si="15"/>
        <v>38617.599999999999</v>
      </c>
    </row>
    <row r="1037" spans="1:6" ht="157.5" x14ac:dyDescent="0.2">
      <c r="A1037" s="66" t="s">
        <v>1733</v>
      </c>
      <c r="B1037" s="63" t="s">
        <v>398</v>
      </c>
      <c r="C1037" s="26" t="s">
        <v>1734</v>
      </c>
      <c r="D1037" s="27">
        <v>314200</v>
      </c>
      <c r="E1037" s="64">
        <v>32110.53</v>
      </c>
      <c r="F1037" s="65">
        <f t="shared" si="15"/>
        <v>282089.46999999997</v>
      </c>
    </row>
    <row r="1038" spans="1:6" ht="22.5" x14ac:dyDescent="0.2">
      <c r="A1038" s="24" t="s">
        <v>425</v>
      </c>
      <c r="B1038" s="63" t="s">
        <v>398</v>
      </c>
      <c r="C1038" s="26" t="s">
        <v>1735</v>
      </c>
      <c r="D1038" s="27">
        <v>314200</v>
      </c>
      <c r="E1038" s="64">
        <v>32110.53</v>
      </c>
      <c r="F1038" s="65">
        <f t="shared" si="15"/>
        <v>282089.46999999997</v>
      </c>
    </row>
    <row r="1039" spans="1:6" ht="22.5" x14ac:dyDescent="0.2">
      <c r="A1039" s="24" t="s">
        <v>427</v>
      </c>
      <c r="B1039" s="63" t="s">
        <v>398</v>
      </c>
      <c r="C1039" s="26" t="s">
        <v>1736</v>
      </c>
      <c r="D1039" s="27">
        <v>314200</v>
      </c>
      <c r="E1039" s="64">
        <v>32110.53</v>
      </c>
      <c r="F1039" s="65">
        <f t="shared" ref="F1039:F1062" si="16">IF(OR(D1039="-",IF(E1039="-",0,E1039)&gt;=IF(D1039="-",0,D1039)),"-",IF(D1039="-",0,D1039)-IF(E1039="-",0,E1039))</f>
        <v>282089.46999999997</v>
      </c>
    </row>
    <row r="1040" spans="1:6" ht="22.5" x14ac:dyDescent="0.2">
      <c r="A1040" s="24" t="s">
        <v>429</v>
      </c>
      <c r="B1040" s="63" t="s">
        <v>398</v>
      </c>
      <c r="C1040" s="26" t="s">
        <v>1737</v>
      </c>
      <c r="D1040" s="27">
        <v>314200</v>
      </c>
      <c r="E1040" s="64">
        <v>32110.53</v>
      </c>
      <c r="F1040" s="65">
        <f t="shared" si="16"/>
        <v>282089.46999999997</v>
      </c>
    </row>
    <row r="1041" spans="1:6" x14ac:dyDescent="0.2">
      <c r="A1041" s="24" t="s">
        <v>1056</v>
      </c>
      <c r="B1041" s="63" t="s">
        <v>398</v>
      </c>
      <c r="C1041" s="26" t="s">
        <v>1738</v>
      </c>
      <c r="D1041" s="27">
        <v>8098400</v>
      </c>
      <c r="E1041" s="64">
        <v>763973.56</v>
      </c>
      <c r="F1041" s="65">
        <f t="shared" si="16"/>
        <v>7334426.4399999995</v>
      </c>
    </row>
    <row r="1042" spans="1:6" ht="22.5" x14ac:dyDescent="0.2">
      <c r="A1042" s="24" t="s">
        <v>1058</v>
      </c>
      <c r="B1042" s="63" t="s">
        <v>398</v>
      </c>
      <c r="C1042" s="26" t="s">
        <v>1739</v>
      </c>
      <c r="D1042" s="27">
        <v>8098400</v>
      </c>
      <c r="E1042" s="64">
        <v>763973.56</v>
      </c>
      <c r="F1042" s="65">
        <f t="shared" si="16"/>
        <v>7334426.4399999995</v>
      </c>
    </row>
    <row r="1043" spans="1:6" ht="56.25" x14ac:dyDescent="0.2">
      <c r="A1043" s="24" t="s">
        <v>1740</v>
      </c>
      <c r="B1043" s="63" t="s">
        <v>398</v>
      </c>
      <c r="C1043" s="26" t="s">
        <v>1741</v>
      </c>
      <c r="D1043" s="27">
        <v>341300</v>
      </c>
      <c r="E1043" s="64">
        <v>43655.49</v>
      </c>
      <c r="F1043" s="65">
        <f t="shared" si="16"/>
        <v>297644.51</v>
      </c>
    </row>
    <row r="1044" spans="1:6" ht="22.5" x14ac:dyDescent="0.2">
      <c r="A1044" s="24" t="s">
        <v>425</v>
      </c>
      <c r="B1044" s="63" t="s">
        <v>398</v>
      </c>
      <c r="C1044" s="26" t="s">
        <v>1742</v>
      </c>
      <c r="D1044" s="27">
        <v>341300</v>
      </c>
      <c r="E1044" s="64">
        <v>43655.49</v>
      </c>
      <c r="F1044" s="65">
        <f t="shared" si="16"/>
        <v>297644.51</v>
      </c>
    </row>
    <row r="1045" spans="1:6" ht="22.5" x14ac:dyDescent="0.2">
      <c r="A1045" s="24" t="s">
        <v>427</v>
      </c>
      <c r="B1045" s="63" t="s">
        <v>398</v>
      </c>
      <c r="C1045" s="26" t="s">
        <v>1743</v>
      </c>
      <c r="D1045" s="27">
        <v>341300</v>
      </c>
      <c r="E1045" s="64">
        <v>43655.49</v>
      </c>
      <c r="F1045" s="65">
        <f t="shared" si="16"/>
        <v>297644.51</v>
      </c>
    </row>
    <row r="1046" spans="1:6" ht="22.5" x14ac:dyDescent="0.2">
      <c r="A1046" s="24" t="s">
        <v>429</v>
      </c>
      <c r="B1046" s="63" t="s">
        <v>398</v>
      </c>
      <c r="C1046" s="26" t="s">
        <v>1744</v>
      </c>
      <c r="D1046" s="27">
        <v>341300</v>
      </c>
      <c r="E1046" s="64">
        <v>43655.49</v>
      </c>
      <c r="F1046" s="65">
        <f t="shared" si="16"/>
        <v>297644.51</v>
      </c>
    </row>
    <row r="1047" spans="1:6" ht="56.25" x14ac:dyDescent="0.2">
      <c r="A1047" s="24" t="s">
        <v>1745</v>
      </c>
      <c r="B1047" s="63" t="s">
        <v>398</v>
      </c>
      <c r="C1047" s="26" t="s">
        <v>1746</v>
      </c>
      <c r="D1047" s="27">
        <v>35000</v>
      </c>
      <c r="E1047" s="64" t="s">
        <v>44</v>
      </c>
      <c r="F1047" s="65">
        <f t="shared" si="16"/>
        <v>35000</v>
      </c>
    </row>
    <row r="1048" spans="1:6" ht="22.5" x14ac:dyDescent="0.2">
      <c r="A1048" s="24" t="s">
        <v>425</v>
      </c>
      <c r="B1048" s="63" t="s">
        <v>398</v>
      </c>
      <c r="C1048" s="26" t="s">
        <v>1747</v>
      </c>
      <c r="D1048" s="27">
        <v>35000</v>
      </c>
      <c r="E1048" s="64" t="s">
        <v>44</v>
      </c>
      <c r="F1048" s="65">
        <f t="shared" si="16"/>
        <v>35000</v>
      </c>
    </row>
    <row r="1049" spans="1:6" ht="22.5" x14ac:dyDescent="0.2">
      <c r="A1049" s="24" t="s">
        <v>427</v>
      </c>
      <c r="B1049" s="63" t="s">
        <v>398</v>
      </c>
      <c r="C1049" s="26" t="s">
        <v>1748</v>
      </c>
      <c r="D1049" s="27">
        <v>35000</v>
      </c>
      <c r="E1049" s="64" t="s">
        <v>44</v>
      </c>
      <c r="F1049" s="65">
        <f t="shared" si="16"/>
        <v>35000</v>
      </c>
    </row>
    <row r="1050" spans="1:6" ht="22.5" x14ac:dyDescent="0.2">
      <c r="A1050" s="24" t="s">
        <v>429</v>
      </c>
      <c r="B1050" s="63" t="s">
        <v>398</v>
      </c>
      <c r="C1050" s="26" t="s">
        <v>1749</v>
      </c>
      <c r="D1050" s="27">
        <v>35000</v>
      </c>
      <c r="E1050" s="64" t="s">
        <v>44</v>
      </c>
      <c r="F1050" s="65">
        <f t="shared" si="16"/>
        <v>35000</v>
      </c>
    </row>
    <row r="1051" spans="1:6" ht="78.75" x14ac:dyDescent="0.2">
      <c r="A1051" s="66" t="s">
        <v>1060</v>
      </c>
      <c r="B1051" s="63" t="s">
        <v>398</v>
      </c>
      <c r="C1051" s="26" t="s">
        <v>1750</v>
      </c>
      <c r="D1051" s="27">
        <v>7722100</v>
      </c>
      <c r="E1051" s="64">
        <v>720318.07</v>
      </c>
      <c r="F1051" s="65">
        <f t="shared" si="16"/>
        <v>7001781.9299999997</v>
      </c>
    </row>
    <row r="1052" spans="1:6" ht="56.25" x14ac:dyDescent="0.2">
      <c r="A1052" s="24" t="s">
        <v>410</v>
      </c>
      <c r="B1052" s="63" t="s">
        <v>398</v>
      </c>
      <c r="C1052" s="26" t="s">
        <v>1751</v>
      </c>
      <c r="D1052" s="27">
        <v>7197100</v>
      </c>
      <c r="E1052" s="64">
        <v>676512.31</v>
      </c>
      <c r="F1052" s="65">
        <f t="shared" si="16"/>
        <v>6520587.6899999995</v>
      </c>
    </row>
    <row r="1053" spans="1:6" ht="22.5" x14ac:dyDescent="0.2">
      <c r="A1053" s="24" t="s">
        <v>412</v>
      </c>
      <c r="B1053" s="63" t="s">
        <v>398</v>
      </c>
      <c r="C1053" s="26" t="s">
        <v>1752</v>
      </c>
      <c r="D1053" s="27">
        <v>7197100</v>
      </c>
      <c r="E1053" s="64">
        <v>676512.31</v>
      </c>
      <c r="F1053" s="65">
        <f t="shared" si="16"/>
        <v>6520587.6899999995</v>
      </c>
    </row>
    <row r="1054" spans="1:6" ht="22.5" x14ac:dyDescent="0.2">
      <c r="A1054" s="24" t="s">
        <v>414</v>
      </c>
      <c r="B1054" s="63" t="s">
        <v>398</v>
      </c>
      <c r="C1054" s="26" t="s">
        <v>1753</v>
      </c>
      <c r="D1054" s="27">
        <v>5078100</v>
      </c>
      <c r="E1054" s="64">
        <v>552675.72</v>
      </c>
      <c r="F1054" s="65">
        <f t="shared" si="16"/>
        <v>4525424.28</v>
      </c>
    </row>
    <row r="1055" spans="1:6" ht="33.75" x14ac:dyDescent="0.2">
      <c r="A1055" s="24" t="s">
        <v>416</v>
      </c>
      <c r="B1055" s="63" t="s">
        <v>398</v>
      </c>
      <c r="C1055" s="26" t="s">
        <v>1754</v>
      </c>
      <c r="D1055" s="27">
        <v>600000</v>
      </c>
      <c r="E1055" s="64" t="s">
        <v>44</v>
      </c>
      <c r="F1055" s="65">
        <f t="shared" si="16"/>
        <v>600000</v>
      </c>
    </row>
    <row r="1056" spans="1:6" ht="33.75" x14ac:dyDescent="0.2">
      <c r="A1056" s="24" t="s">
        <v>418</v>
      </c>
      <c r="B1056" s="63" t="s">
        <v>398</v>
      </c>
      <c r="C1056" s="26" t="s">
        <v>1755</v>
      </c>
      <c r="D1056" s="27">
        <v>1519000</v>
      </c>
      <c r="E1056" s="64">
        <v>123836.59</v>
      </c>
      <c r="F1056" s="65">
        <f t="shared" si="16"/>
        <v>1395163.41</v>
      </c>
    </row>
    <row r="1057" spans="1:6" ht="22.5" x14ac:dyDescent="0.2">
      <c r="A1057" s="24" t="s">
        <v>425</v>
      </c>
      <c r="B1057" s="63" t="s">
        <v>398</v>
      </c>
      <c r="C1057" s="26" t="s">
        <v>1756</v>
      </c>
      <c r="D1057" s="27">
        <v>524000</v>
      </c>
      <c r="E1057" s="64">
        <v>43805.760000000002</v>
      </c>
      <c r="F1057" s="65">
        <f t="shared" si="16"/>
        <v>480194.24</v>
      </c>
    </row>
    <row r="1058" spans="1:6" ht="22.5" x14ac:dyDescent="0.2">
      <c r="A1058" s="24" t="s">
        <v>427</v>
      </c>
      <c r="B1058" s="63" t="s">
        <v>398</v>
      </c>
      <c r="C1058" s="26" t="s">
        <v>1757</v>
      </c>
      <c r="D1058" s="27">
        <v>524000</v>
      </c>
      <c r="E1058" s="64">
        <v>43805.760000000002</v>
      </c>
      <c r="F1058" s="65">
        <f t="shared" si="16"/>
        <v>480194.24</v>
      </c>
    </row>
    <row r="1059" spans="1:6" ht="22.5" x14ac:dyDescent="0.2">
      <c r="A1059" s="24" t="s">
        <v>429</v>
      </c>
      <c r="B1059" s="63" t="s">
        <v>398</v>
      </c>
      <c r="C1059" s="26" t="s">
        <v>1758</v>
      </c>
      <c r="D1059" s="27">
        <v>524000</v>
      </c>
      <c r="E1059" s="64">
        <v>43805.760000000002</v>
      </c>
      <c r="F1059" s="65">
        <f t="shared" si="16"/>
        <v>480194.24</v>
      </c>
    </row>
    <row r="1060" spans="1:6" x14ac:dyDescent="0.2">
      <c r="A1060" s="24" t="s">
        <v>431</v>
      </c>
      <c r="B1060" s="63" t="s">
        <v>398</v>
      </c>
      <c r="C1060" s="26" t="s">
        <v>1759</v>
      </c>
      <c r="D1060" s="27">
        <v>1000</v>
      </c>
      <c r="E1060" s="64" t="s">
        <v>44</v>
      </c>
      <c r="F1060" s="65">
        <f t="shared" si="16"/>
        <v>1000</v>
      </c>
    </row>
    <row r="1061" spans="1:6" x14ac:dyDescent="0.2">
      <c r="A1061" s="24" t="s">
        <v>433</v>
      </c>
      <c r="B1061" s="63" t="s">
        <v>398</v>
      </c>
      <c r="C1061" s="26" t="s">
        <v>1760</v>
      </c>
      <c r="D1061" s="27">
        <v>1000</v>
      </c>
      <c r="E1061" s="64" t="s">
        <v>44</v>
      </c>
      <c r="F1061" s="65">
        <f t="shared" si="16"/>
        <v>1000</v>
      </c>
    </row>
    <row r="1062" spans="1:6" x14ac:dyDescent="0.2">
      <c r="A1062" s="24" t="s">
        <v>435</v>
      </c>
      <c r="B1062" s="63" t="s">
        <v>398</v>
      </c>
      <c r="C1062" s="26" t="s">
        <v>1761</v>
      </c>
      <c r="D1062" s="27">
        <v>1000</v>
      </c>
      <c r="E1062" s="64" t="s">
        <v>44</v>
      </c>
      <c r="F1062" s="65">
        <f t="shared" si="16"/>
        <v>1000</v>
      </c>
    </row>
    <row r="1063" spans="1:6" ht="9" customHeight="1" x14ac:dyDescent="0.2">
      <c r="A1063" s="67"/>
      <c r="B1063" s="68"/>
      <c r="C1063" s="69"/>
      <c r="D1063" s="70"/>
      <c r="E1063" s="68"/>
      <c r="F1063" s="68"/>
    </row>
    <row r="1064" spans="1:6" ht="13.5" customHeight="1" x14ac:dyDescent="0.2">
      <c r="A1064" s="71" t="s">
        <v>1762</v>
      </c>
      <c r="B1064" s="72" t="s">
        <v>1763</v>
      </c>
      <c r="C1064" s="73" t="s">
        <v>399</v>
      </c>
      <c r="D1064" s="74">
        <v>-40591225.479999997</v>
      </c>
      <c r="E1064" s="74">
        <v>1400639.16</v>
      </c>
      <c r="F1064" s="75" t="s">
        <v>1764</v>
      </c>
    </row>
  </sheetData>
  <mergeCells count="7">
    <mergeCell ref="F4:F9"/>
    <mergeCell ref="C4:C9"/>
    <mergeCell ref="A2:D2"/>
    <mergeCell ref="A4:A11"/>
    <mergeCell ref="B4:B11"/>
    <mergeCell ref="D4:D11"/>
    <mergeCell ref="E4:E9"/>
  </mergeCells>
  <conditionalFormatting sqref="E14:F14 E16:F16">
    <cfRule type="cellIs" priority="1" stopIfTrue="1" operator="equal">
      <formula>0</formula>
    </cfRule>
  </conditionalFormatting>
  <conditionalFormatting sqref="E28:F29">
    <cfRule type="cellIs" priority="2" stopIfTrue="1" operator="equal">
      <formula>0</formula>
    </cfRule>
  </conditionalFormatting>
  <conditionalFormatting sqref="E31:F31">
    <cfRule type="cellIs" priority="3" stopIfTrue="1" operator="equal">
      <formula>0</formula>
    </cfRule>
  </conditionalFormatting>
  <pageMargins left="0.39370078740157483" right="0.39370078740157483" top="0.78740157480314965" bottom="0.39370078740157483" header="0.51181102362204722" footer="0.51181102362204722"/>
  <pageSetup paperSize="9" scale="66"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7"/>
  <sheetViews>
    <sheetView showGridLines="0" workbookViewId="0">
      <selection activeCell="D28" sqref="D28"/>
    </sheetView>
  </sheetViews>
  <sheetFormatPr defaultRowHeight="12.75" customHeight="1" x14ac:dyDescent="0.2"/>
  <cols>
    <col min="1" max="1" width="42.28515625" customWidth="1"/>
    <col min="2" max="2" width="5.5703125" customWidth="1"/>
    <col min="3" max="3" width="40.7109375" customWidth="1"/>
    <col min="4" max="6" width="18.7109375" customWidth="1"/>
  </cols>
  <sheetData>
    <row r="1" spans="1:6" ht="11.1" customHeight="1" x14ac:dyDescent="0.2">
      <c r="A1" s="121" t="s">
        <v>1765</v>
      </c>
      <c r="B1" s="121"/>
      <c r="C1" s="121"/>
      <c r="D1" s="121"/>
      <c r="E1" s="121"/>
      <c r="F1" s="121"/>
    </row>
    <row r="2" spans="1:6" ht="13.15" customHeight="1" x14ac:dyDescent="0.25">
      <c r="A2" s="97" t="s">
        <v>1766</v>
      </c>
      <c r="B2" s="97"/>
      <c r="C2" s="97"/>
      <c r="D2" s="97"/>
      <c r="E2" s="97"/>
      <c r="F2" s="97"/>
    </row>
    <row r="3" spans="1:6" ht="9" customHeight="1" thickBot="1" x14ac:dyDescent="0.25">
      <c r="A3" s="5"/>
      <c r="B3" s="76"/>
      <c r="C3" s="43"/>
      <c r="D3" s="9"/>
      <c r="E3" s="9"/>
      <c r="F3" s="43"/>
    </row>
    <row r="4" spans="1:6" ht="13.9" customHeight="1" x14ac:dyDescent="0.2">
      <c r="A4" s="108" t="s">
        <v>21</v>
      </c>
      <c r="B4" s="102" t="s">
        <v>22</v>
      </c>
      <c r="C4" s="114" t="s">
        <v>1767</v>
      </c>
      <c r="D4" s="105" t="s">
        <v>24</v>
      </c>
      <c r="E4" s="105" t="s">
        <v>25</v>
      </c>
      <c r="F4" s="111" t="s">
        <v>26</v>
      </c>
    </row>
    <row r="5" spans="1:6" ht="4.9000000000000004" customHeight="1" x14ac:dyDescent="0.2">
      <c r="A5" s="109"/>
      <c r="B5" s="103"/>
      <c r="C5" s="115"/>
      <c r="D5" s="106"/>
      <c r="E5" s="106"/>
      <c r="F5" s="112"/>
    </row>
    <row r="6" spans="1:6" ht="6" customHeight="1" x14ac:dyDescent="0.2">
      <c r="A6" s="109"/>
      <c r="B6" s="103"/>
      <c r="C6" s="115"/>
      <c r="D6" s="106"/>
      <c r="E6" s="106"/>
      <c r="F6" s="112"/>
    </row>
    <row r="7" spans="1:6" ht="4.9000000000000004" customHeight="1" x14ac:dyDescent="0.2">
      <c r="A7" s="109"/>
      <c r="B7" s="103"/>
      <c r="C7" s="115"/>
      <c r="D7" s="106"/>
      <c r="E7" s="106"/>
      <c r="F7" s="112"/>
    </row>
    <row r="8" spans="1:6" ht="6" customHeight="1" x14ac:dyDescent="0.2">
      <c r="A8" s="109"/>
      <c r="B8" s="103"/>
      <c r="C8" s="115"/>
      <c r="D8" s="106"/>
      <c r="E8" s="106"/>
      <c r="F8" s="112"/>
    </row>
    <row r="9" spans="1:6" ht="6" customHeight="1" x14ac:dyDescent="0.2">
      <c r="A9" s="109"/>
      <c r="B9" s="103"/>
      <c r="C9" s="115"/>
      <c r="D9" s="106"/>
      <c r="E9" s="106"/>
      <c r="F9" s="112"/>
    </row>
    <row r="10" spans="1:6" ht="18" customHeight="1" x14ac:dyDescent="0.2">
      <c r="A10" s="110"/>
      <c r="B10" s="104"/>
      <c r="C10" s="122"/>
      <c r="D10" s="107"/>
      <c r="E10" s="107"/>
      <c r="F10" s="113"/>
    </row>
    <row r="11" spans="1:6" ht="13.5" customHeight="1" thickBot="1" x14ac:dyDescent="0.25">
      <c r="A11" s="18">
        <v>1</v>
      </c>
      <c r="B11" s="19">
        <v>2</v>
      </c>
      <c r="C11" s="20">
        <v>3</v>
      </c>
      <c r="D11" s="21" t="s">
        <v>27</v>
      </c>
      <c r="E11" s="50" t="s">
        <v>28</v>
      </c>
      <c r="F11" s="23" t="s">
        <v>29</v>
      </c>
    </row>
    <row r="12" spans="1:6" ht="22.5" x14ac:dyDescent="0.2">
      <c r="A12" s="77" t="s">
        <v>1768</v>
      </c>
      <c r="B12" s="78" t="s">
        <v>1769</v>
      </c>
      <c r="C12" s="79" t="s">
        <v>399</v>
      </c>
      <c r="D12" s="80">
        <f>D18</f>
        <v>40591200</v>
      </c>
      <c r="E12" s="80">
        <v>-1400639.1599999964</v>
      </c>
      <c r="F12" s="81" t="s">
        <v>399</v>
      </c>
    </row>
    <row r="13" spans="1:6" x14ac:dyDescent="0.2">
      <c r="A13" s="82" t="s">
        <v>33</v>
      </c>
      <c r="B13" s="83"/>
      <c r="C13" s="84"/>
      <c r="D13" s="85"/>
      <c r="E13" s="85"/>
      <c r="F13" s="86"/>
    </row>
    <row r="14" spans="1:6" ht="22.5" x14ac:dyDescent="0.2">
      <c r="A14" s="51" t="s">
        <v>1770</v>
      </c>
      <c r="B14" s="87" t="s">
        <v>1771</v>
      </c>
      <c r="C14" s="88" t="s">
        <v>399</v>
      </c>
      <c r="D14" s="54" t="s">
        <v>44</v>
      </c>
      <c r="E14" s="54" t="s">
        <v>44</v>
      </c>
      <c r="F14" s="56" t="s">
        <v>44</v>
      </c>
    </row>
    <row r="15" spans="1:6" x14ac:dyDescent="0.2">
      <c r="A15" s="82" t="s">
        <v>1772</v>
      </c>
      <c r="B15" s="83"/>
      <c r="C15" s="84"/>
      <c r="D15" s="85"/>
      <c r="E15" s="85"/>
      <c r="F15" s="86"/>
    </row>
    <row r="16" spans="1:6" x14ac:dyDescent="0.2">
      <c r="A16" s="51" t="s">
        <v>1773</v>
      </c>
      <c r="B16" s="87" t="s">
        <v>1774</v>
      </c>
      <c r="C16" s="88" t="s">
        <v>399</v>
      </c>
      <c r="D16" s="54" t="s">
        <v>44</v>
      </c>
      <c r="E16" s="54" t="s">
        <v>44</v>
      </c>
      <c r="F16" s="56" t="s">
        <v>44</v>
      </c>
    </row>
    <row r="17" spans="1:6" x14ac:dyDescent="0.2">
      <c r="A17" s="82" t="s">
        <v>1772</v>
      </c>
      <c r="B17" s="83"/>
      <c r="C17" s="84"/>
      <c r="D17" s="85"/>
      <c r="E17" s="85"/>
      <c r="F17" s="86"/>
    </row>
    <row r="18" spans="1:6" x14ac:dyDescent="0.2">
      <c r="A18" s="77" t="s">
        <v>1775</v>
      </c>
      <c r="B18" s="78" t="s">
        <v>1776</v>
      </c>
      <c r="C18" s="79" t="s">
        <v>1777</v>
      </c>
      <c r="D18" s="80">
        <f>D19</f>
        <v>40591200</v>
      </c>
      <c r="E18" s="80">
        <v>-1400639.1599999964</v>
      </c>
      <c r="F18" s="81" t="s">
        <v>44</v>
      </c>
    </row>
    <row r="19" spans="1:6" ht="12.75" customHeight="1" x14ac:dyDescent="0.2">
      <c r="A19" s="77" t="s">
        <v>1794</v>
      </c>
      <c r="B19" s="78" t="s">
        <v>1776</v>
      </c>
      <c r="C19" s="79" t="s">
        <v>1795</v>
      </c>
      <c r="D19" s="80">
        <f>D20+D22</f>
        <v>40591200</v>
      </c>
      <c r="E19" s="80">
        <f>E20+E22</f>
        <v>-1400639.1599999964</v>
      </c>
      <c r="F19" s="81" t="s">
        <v>44</v>
      </c>
    </row>
    <row r="20" spans="1:6" x14ac:dyDescent="0.2">
      <c r="A20" s="77" t="s">
        <v>1796</v>
      </c>
      <c r="B20" s="78" t="s">
        <v>1797</v>
      </c>
      <c r="C20" s="79" t="s">
        <v>1798</v>
      </c>
      <c r="D20" s="80">
        <v>-1112730300</v>
      </c>
      <c r="E20" s="96">
        <v>-167082310.78</v>
      </c>
      <c r="F20" s="81" t="s">
        <v>1764</v>
      </c>
    </row>
    <row r="21" spans="1:6" ht="12.75" customHeight="1" x14ac:dyDescent="0.2">
      <c r="A21" s="24" t="s">
        <v>1799</v>
      </c>
      <c r="B21" s="25" t="s">
        <v>1797</v>
      </c>
      <c r="C21" s="94" t="s">
        <v>1800</v>
      </c>
      <c r="D21" s="27">
        <f>D20</f>
        <v>-1112730300</v>
      </c>
      <c r="E21" s="27">
        <f>E20</f>
        <v>-167082310.78</v>
      </c>
      <c r="F21" s="65" t="s">
        <v>1764</v>
      </c>
    </row>
    <row r="22" spans="1:6" x14ac:dyDescent="0.2">
      <c r="A22" s="77" t="s">
        <v>1801</v>
      </c>
      <c r="B22" s="78" t="s">
        <v>1802</v>
      </c>
      <c r="C22" s="79" t="s">
        <v>1803</v>
      </c>
      <c r="D22" s="80">
        <v>1153321500</v>
      </c>
      <c r="E22" s="80">
        <v>165681671.62</v>
      </c>
      <c r="F22" s="81" t="s">
        <v>1764</v>
      </c>
    </row>
    <row r="23" spans="1:6" ht="12.75" customHeight="1" thickBot="1" x14ac:dyDescent="0.25">
      <c r="A23" s="24" t="s">
        <v>1804</v>
      </c>
      <c r="B23" s="25" t="s">
        <v>1802</v>
      </c>
      <c r="C23" s="94" t="s">
        <v>1805</v>
      </c>
      <c r="D23" s="27">
        <f>D22</f>
        <v>1153321500</v>
      </c>
      <c r="E23" s="27">
        <f>E22</f>
        <v>165681671.62</v>
      </c>
      <c r="F23" s="65" t="s">
        <v>1764</v>
      </c>
    </row>
    <row r="24" spans="1:6" ht="12.75" customHeight="1" x14ac:dyDescent="0.2">
      <c r="A24" s="89"/>
      <c r="B24" s="90"/>
      <c r="C24" s="91"/>
      <c r="D24" s="92"/>
      <c r="E24" s="92"/>
      <c r="F24" s="93"/>
    </row>
    <row r="31" spans="1:6" ht="12.75" customHeight="1" x14ac:dyDescent="0.2">
      <c r="A31" s="95" t="s">
        <v>1806</v>
      </c>
    </row>
    <row r="34" spans="1:1" ht="12.75" customHeight="1" x14ac:dyDescent="0.2">
      <c r="A34" s="95" t="s">
        <v>1807</v>
      </c>
    </row>
    <row r="37" spans="1:1" ht="12.75" customHeight="1" x14ac:dyDescent="0.2">
      <c r="A37" s="95" t="s">
        <v>1808</v>
      </c>
    </row>
  </sheetData>
  <mergeCells count="8">
    <mergeCell ref="A2:F2"/>
    <mergeCell ref="A1:F1"/>
    <mergeCell ref="A4:A10"/>
    <mergeCell ref="B4:B10"/>
    <mergeCell ref="D4:D10"/>
    <mergeCell ref="C4:C10"/>
    <mergeCell ref="E4:E10"/>
    <mergeCell ref="F4:F10"/>
  </mergeCells>
  <conditionalFormatting sqref="F15:F17 E13:F13 E15">
    <cfRule type="cellIs" priority="1" stopIfTrue="1" operator="equal">
      <formula>0</formula>
    </cfRule>
  </conditionalFormatting>
  <conditionalFormatting sqref="E28:F28">
    <cfRule type="cellIs" priority="2" stopIfTrue="1" operator="equal">
      <formula>0</formula>
    </cfRule>
  </conditionalFormatting>
  <conditionalFormatting sqref="E30:F30">
    <cfRule type="cellIs" priority="3" stopIfTrue="1" operator="equal">
      <formula>0</formula>
    </cfRule>
  </conditionalFormatting>
  <conditionalFormatting sqref="E101:F101">
    <cfRule type="cellIs" priority="4" stopIfTrue="1" operator="equal">
      <formula>0</formula>
    </cfRule>
  </conditionalFormatting>
  <pageMargins left="0.39370078740157483" right="0.39370078740157483" top="0.78740157480314965" bottom="0.39370078740157483" header="0.51181102362204722" footer="0.51181102362204722"/>
  <pageSetup paperSize="9" scale="67"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workbookViewId="0"/>
  </sheetViews>
  <sheetFormatPr defaultRowHeight="12.75" x14ac:dyDescent="0.2"/>
  <sheetData>
    <row r="1" spans="1:2" x14ac:dyDescent="0.2">
      <c r="A1" t="s">
        <v>1778</v>
      </c>
      <c r="B1" t="s">
        <v>28</v>
      </c>
    </row>
    <row r="2" spans="1:2" x14ac:dyDescent="0.2">
      <c r="A2" t="s">
        <v>1779</v>
      </c>
      <c r="B2" t="s">
        <v>1780</v>
      </c>
    </row>
    <row r="3" spans="1:2" x14ac:dyDescent="0.2">
      <c r="A3" t="s">
        <v>1781</v>
      </c>
      <c r="B3" t="s">
        <v>5</v>
      </c>
    </row>
    <row r="4" spans="1:2" x14ac:dyDescent="0.2">
      <c r="A4" t="s">
        <v>1782</v>
      </c>
      <c r="B4" t="s">
        <v>1783</v>
      </c>
    </row>
    <row r="5" spans="1:2" x14ac:dyDescent="0.2">
      <c r="A5" t="s">
        <v>1784</v>
      </c>
      <c r="B5" t="s">
        <v>1785</v>
      </c>
    </row>
    <row r="6" spans="1:2" x14ac:dyDescent="0.2">
      <c r="A6" t="s">
        <v>1786</v>
      </c>
      <c r="B6" t="s">
        <v>1787</v>
      </c>
    </row>
    <row r="7" spans="1:2" x14ac:dyDescent="0.2">
      <c r="A7" t="s">
        <v>1788</v>
      </c>
      <c r="B7" t="s">
        <v>1787</v>
      </c>
    </row>
    <row r="8" spans="1:2" x14ac:dyDescent="0.2">
      <c r="A8" t="s">
        <v>1789</v>
      </c>
      <c r="B8" t="s">
        <v>1790</v>
      </c>
    </row>
    <row r="9" spans="1:2" x14ac:dyDescent="0.2">
      <c r="A9" t="s">
        <v>1791</v>
      </c>
      <c r="B9" t="s">
        <v>1792</v>
      </c>
    </row>
    <row r="10" spans="1:2" x14ac:dyDescent="0.2">
      <c r="A10" t="s">
        <v>1793</v>
      </c>
      <c r="B10" t="s">
        <v>28</v>
      </c>
    </row>
  </sheetData>
  <pageMargins left="0.75" right="0.75" top="1" bottom="1" header="0.5" footer="0.5"/>
  <pageSetup orientation="portrait" horizontalDpi="300"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28</vt:i4>
      </vt:variant>
    </vt:vector>
  </HeadingPairs>
  <TitlesOfParts>
    <vt:vector size="32" baseType="lpstr">
      <vt:lpstr>Доходы</vt:lpstr>
      <vt:lpstr>Расходы</vt:lpstr>
      <vt:lpstr>Источники</vt:lpstr>
      <vt:lpstr>_params</vt:lpstr>
      <vt:lpstr>Доходы!APPT</vt:lpstr>
      <vt:lpstr>Источники!APPT</vt:lpstr>
      <vt:lpstr>Расходы!APPT</vt:lpstr>
      <vt:lpstr>Доходы!FILE_NAME</vt:lpstr>
      <vt:lpstr>Доходы!FIO</vt:lpstr>
      <vt:lpstr>Расходы!FIO</vt:lpstr>
      <vt:lpstr>Доходы!FORM_CODE</vt:lpstr>
      <vt:lpstr>Доходы!LAST_CELL</vt:lpstr>
      <vt:lpstr>Источники!LAST_CELL</vt:lpstr>
      <vt:lpstr>Расходы!LAST_CELL</vt:lpstr>
      <vt:lpstr>Доходы!PARAMS</vt:lpstr>
      <vt:lpstr>Доходы!PERIOD</vt:lpstr>
      <vt:lpstr>Доходы!RANGE_NAMES</vt:lpstr>
      <vt:lpstr>Доходы!RBEGIN_1</vt:lpstr>
      <vt:lpstr>Источники!RBEGIN_1</vt:lpstr>
      <vt:lpstr>Расходы!RBEGIN_1</vt:lpstr>
      <vt:lpstr>Доходы!REG_DATE</vt:lpstr>
      <vt:lpstr>Доходы!REND_1</vt:lpstr>
      <vt:lpstr>Источники!REND_1</vt:lpstr>
      <vt:lpstr>Расходы!REND_1</vt:lpstr>
      <vt:lpstr>Источники!S_520</vt:lpstr>
      <vt:lpstr>Источники!S_620</vt:lpstr>
      <vt:lpstr>Источники!S_700</vt:lpstr>
      <vt:lpstr>Доходы!SIGN</vt:lpstr>
      <vt:lpstr>Источники!SIGN</vt:lpstr>
      <vt:lpstr>Расходы!SIGN</vt:lpstr>
      <vt:lpstr>Доходы!SRC_CODE</vt:lpstr>
      <vt:lpstr>Доходы!SRC_KIND</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dc:description>POI HSSF rep:2.47.0.105</dc:description>
  <cp:lastModifiedBy>user</cp:lastModifiedBy>
  <cp:lastPrinted>2019-03-12T06:21:16Z</cp:lastPrinted>
  <dcterms:created xsi:type="dcterms:W3CDTF">2019-03-11T14:24:32Z</dcterms:created>
  <dcterms:modified xsi:type="dcterms:W3CDTF">2019-04-11T10:07:05Z</dcterms:modified>
</cp:coreProperties>
</file>